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ylor\Dropbox\SIG_ASRS\SIG_ARENAL SPRINGS\01_SIG\Por acomodar\"/>
    </mc:Choice>
  </mc:AlternateContent>
  <bookViews>
    <workbookView xWindow="0" yWindow="0" windowWidth="13896" windowHeight="8868"/>
  </bookViews>
  <sheets>
    <sheet name="Tabulación" sheetId="2" r:id="rId1"/>
  </sheets>
  <calcPr calcId="162913"/>
</workbook>
</file>

<file path=xl/calcChain.xml><?xml version="1.0" encoding="utf-8"?>
<calcChain xmlns="http://schemas.openxmlformats.org/spreadsheetml/2006/main">
  <c r="F28" i="2" l="1"/>
  <c r="F29" i="2" s="1"/>
  <c r="G28" i="2"/>
  <c r="G29" i="2" s="1"/>
  <c r="H28" i="2"/>
  <c r="H29" i="2" s="1"/>
  <c r="I28" i="2"/>
  <c r="I29" i="2" s="1"/>
  <c r="J28" i="2"/>
  <c r="J29" i="2" s="1"/>
  <c r="K28" i="2"/>
  <c r="K29" i="2" s="1"/>
  <c r="L28" i="2"/>
  <c r="L29" i="2" s="1"/>
  <c r="M28" i="2"/>
  <c r="M29" i="2" s="1"/>
  <c r="N28" i="2"/>
  <c r="N29" i="2" s="1"/>
  <c r="O28" i="2"/>
  <c r="O29" i="2" s="1"/>
  <c r="P28" i="2"/>
  <c r="P29" i="2" s="1"/>
  <c r="Q28" i="2"/>
  <c r="Q29" i="2" s="1"/>
  <c r="R28" i="2"/>
  <c r="R29" i="2" s="1"/>
  <c r="S28" i="2"/>
  <c r="S29" i="2" s="1"/>
  <c r="T28" i="2"/>
  <c r="T29" i="2" s="1"/>
  <c r="U28" i="2"/>
  <c r="U29" i="2" s="1"/>
  <c r="V28" i="2"/>
  <c r="V29" i="2" s="1"/>
  <c r="W28" i="2"/>
  <c r="W29" i="2" s="1"/>
  <c r="X28" i="2"/>
  <c r="Y28" i="2"/>
  <c r="Y29" i="2" s="1"/>
  <c r="Z28" i="2"/>
  <c r="AA28" i="2"/>
  <c r="AA29" i="2" s="1"/>
  <c r="AB28" i="2"/>
  <c r="X29" i="2"/>
  <c r="Z29" i="2"/>
  <c r="AB29" i="2"/>
  <c r="E28" i="2"/>
  <c r="E29" i="2" s="1"/>
  <c r="D29" i="2"/>
  <c r="D28" i="2"/>
  <c r="B18" i="2" l="1"/>
  <c r="B17" i="2"/>
  <c r="B16" i="2"/>
  <c r="B10" i="2"/>
  <c r="B9" i="2"/>
  <c r="B27" i="2" l="1"/>
  <c r="B26" i="2"/>
  <c r="B25" i="2"/>
  <c r="B22" i="2"/>
  <c r="B20" i="2"/>
  <c r="B15" i="2"/>
  <c r="B19" i="2" s="1"/>
  <c r="C16" i="2" s="1"/>
  <c r="B14" i="2"/>
  <c r="B12" i="2"/>
  <c r="B8" i="2"/>
  <c r="B7" i="2"/>
  <c r="B6" i="2"/>
  <c r="B5" i="2"/>
  <c r="E2" i="2"/>
  <c r="F2" i="2" s="1"/>
  <c r="G2" i="2" s="1"/>
  <c r="H2" i="2" s="1"/>
  <c r="I2" i="2" s="1"/>
  <c r="J2" i="2" s="1"/>
  <c r="K2" i="2" s="1"/>
  <c r="L2" i="2" s="1"/>
  <c r="M2" i="2" s="1"/>
  <c r="N2" i="2" s="1"/>
  <c r="O2" i="2" s="1"/>
  <c r="P2" i="2" s="1"/>
  <c r="Q2" i="2" s="1"/>
  <c r="R2" i="2" s="1"/>
  <c r="S2" i="2" s="1"/>
  <c r="T2" i="2" s="1"/>
  <c r="U2" i="2" s="1"/>
  <c r="V2" i="2" s="1"/>
  <c r="W2" i="2" s="1"/>
  <c r="X2" i="2" s="1"/>
  <c r="Y2" i="2" s="1"/>
  <c r="Z2" i="2" s="1"/>
  <c r="AA2" i="2" s="1"/>
  <c r="AB2" i="2" s="1"/>
  <c r="AC2" i="2" s="1"/>
  <c r="AD2" i="2" s="1"/>
  <c r="AE2" i="2" s="1"/>
  <c r="AF2" i="2" s="1"/>
  <c r="AG2" i="2" s="1"/>
  <c r="AH2" i="2" s="1"/>
  <c r="AI2" i="2" s="1"/>
  <c r="AJ2" i="2" s="1"/>
  <c r="AK2" i="2" s="1"/>
  <c r="AL2" i="2" s="1"/>
  <c r="AM2" i="2" s="1"/>
  <c r="AN2" i="2" s="1"/>
  <c r="AO2" i="2" s="1"/>
  <c r="AP2" i="2" s="1"/>
  <c r="AQ2" i="2" s="1"/>
  <c r="AR2" i="2" s="1"/>
  <c r="AS2" i="2" s="1"/>
  <c r="AT2" i="2" s="1"/>
  <c r="AU2" i="2" s="1"/>
  <c r="AV2" i="2" s="1"/>
  <c r="AW2" i="2" s="1"/>
  <c r="AX2" i="2" s="1"/>
  <c r="AY2" i="2" s="1"/>
  <c r="AZ2" i="2" s="1"/>
  <c r="BA2" i="2" s="1"/>
  <c r="BB2" i="2" s="1"/>
  <c r="BC2" i="2" s="1"/>
  <c r="BD2" i="2" s="1"/>
  <c r="BE2" i="2" s="1"/>
  <c r="BF2" i="2" s="1"/>
  <c r="BG2" i="2" s="1"/>
  <c r="BH2" i="2" s="1"/>
  <c r="BI2" i="2" s="1"/>
  <c r="BJ2" i="2" s="1"/>
  <c r="BK2" i="2" s="1"/>
  <c r="BL2" i="2" s="1"/>
  <c r="BM2" i="2" s="1"/>
  <c r="BN2" i="2" s="1"/>
  <c r="BO2" i="2" s="1"/>
  <c r="BP2" i="2" s="1"/>
  <c r="BQ2" i="2" s="1"/>
  <c r="BR2" i="2" s="1"/>
  <c r="BS2" i="2" s="1"/>
  <c r="BT2" i="2" s="1"/>
  <c r="BU2" i="2" s="1"/>
  <c r="BV2" i="2" s="1"/>
  <c r="BW2" i="2" s="1"/>
  <c r="BX2" i="2" s="1"/>
  <c r="BY2" i="2" s="1"/>
  <c r="BZ2" i="2" s="1"/>
  <c r="CA2" i="2" s="1"/>
  <c r="CB2" i="2" s="1"/>
  <c r="CC2" i="2" s="1"/>
  <c r="CD2" i="2" s="1"/>
  <c r="CE2" i="2" s="1"/>
  <c r="CF2" i="2" s="1"/>
  <c r="CG2" i="2" s="1"/>
  <c r="CH2" i="2" s="1"/>
  <c r="CI2" i="2" s="1"/>
  <c r="CJ2" i="2" s="1"/>
  <c r="CK2" i="2" s="1"/>
  <c r="CL2" i="2" s="1"/>
  <c r="CM2" i="2" s="1"/>
  <c r="CN2" i="2" s="1"/>
  <c r="CO2" i="2" s="1"/>
  <c r="CP2" i="2" s="1"/>
  <c r="CQ2" i="2" s="1"/>
  <c r="CR2" i="2" s="1"/>
  <c r="CS2" i="2" s="1"/>
  <c r="CT2" i="2" s="1"/>
  <c r="CU2" i="2" s="1"/>
  <c r="CV2" i="2" s="1"/>
  <c r="CW2" i="2" s="1"/>
  <c r="CX2" i="2" s="1"/>
  <c r="CY2" i="2" s="1"/>
  <c r="CZ2" i="2" s="1"/>
  <c r="DA2" i="2" s="1"/>
  <c r="DB2" i="2" s="1"/>
  <c r="DC2" i="2" s="1"/>
  <c r="DD2" i="2" s="1"/>
  <c r="DE2" i="2" s="1"/>
  <c r="DF2" i="2" s="1"/>
  <c r="DG2" i="2" s="1"/>
  <c r="DH2" i="2" s="1"/>
  <c r="DI2" i="2" s="1"/>
  <c r="DJ2" i="2" s="1"/>
  <c r="DK2" i="2" s="1"/>
  <c r="DL2" i="2" s="1"/>
  <c r="DM2" i="2" s="1"/>
  <c r="DN2" i="2" s="1"/>
  <c r="DO2" i="2" s="1"/>
  <c r="DP2" i="2" s="1"/>
  <c r="DQ2" i="2" s="1"/>
  <c r="DR2" i="2" s="1"/>
  <c r="DS2" i="2" s="1"/>
  <c r="DT2" i="2" s="1"/>
  <c r="DU2" i="2" s="1"/>
  <c r="DV2" i="2" s="1"/>
  <c r="DW2" i="2" s="1"/>
  <c r="DX2" i="2" s="1"/>
  <c r="DY2" i="2" s="1"/>
  <c r="DZ2" i="2" s="1"/>
  <c r="EA2" i="2" s="1"/>
  <c r="EB2" i="2" s="1"/>
  <c r="EC2" i="2" s="1"/>
  <c r="ED2" i="2" s="1"/>
  <c r="EE2" i="2" s="1"/>
  <c r="EF2" i="2" s="1"/>
  <c r="EG2" i="2" s="1"/>
  <c r="EH2" i="2" s="1"/>
  <c r="EI2" i="2" s="1"/>
  <c r="EJ2" i="2" s="1"/>
  <c r="EK2" i="2" s="1"/>
  <c r="EL2" i="2" s="1"/>
  <c r="EM2" i="2" s="1"/>
  <c r="EN2" i="2" s="1"/>
  <c r="EO2" i="2" s="1"/>
  <c r="EP2" i="2" s="1"/>
  <c r="EQ2" i="2" s="1"/>
  <c r="ER2" i="2" s="1"/>
  <c r="ES2" i="2" s="1"/>
  <c r="ET2" i="2" s="1"/>
  <c r="EU2" i="2" s="1"/>
  <c r="EV2" i="2" s="1"/>
  <c r="EW2" i="2" s="1"/>
  <c r="EX2" i="2" s="1"/>
  <c r="EY2" i="2" s="1"/>
  <c r="EZ2" i="2" s="1"/>
  <c r="FA2" i="2" s="1"/>
  <c r="FB2" i="2" s="1"/>
  <c r="FC2" i="2" s="1"/>
  <c r="FD2" i="2" s="1"/>
  <c r="FE2" i="2" s="1"/>
  <c r="FF2" i="2" s="1"/>
  <c r="FG2" i="2" s="1"/>
  <c r="FH2" i="2" s="1"/>
  <c r="FI2" i="2" s="1"/>
  <c r="FJ2" i="2" s="1"/>
  <c r="FK2" i="2" s="1"/>
  <c r="FL2" i="2" s="1"/>
  <c r="FM2" i="2" s="1"/>
  <c r="FN2" i="2" s="1"/>
  <c r="FO2" i="2" s="1"/>
  <c r="FP2" i="2" s="1"/>
  <c r="FQ2" i="2" s="1"/>
  <c r="FR2" i="2" s="1"/>
  <c r="FS2" i="2" s="1"/>
  <c r="FT2" i="2" s="1"/>
  <c r="FU2" i="2" s="1"/>
  <c r="FV2" i="2" s="1"/>
  <c r="FW2" i="2" s="1"/>
  <c r="FX2" i="2" s="1"/>
  <c r="FY2" i="2" s="1"/>
  <c r="FZ2" i="2" s="1"/>
  <c r="GA2" i="2" s="1"/>
  <c r="GB2" i="2" s="1"/>
  <c r="GC2" i="2" s="1"/>
  <c r="GD2" i="2" s="1"/>
  <c r="GE2" i="2" s="1"/>
  <c r="GF2" i="2" s="1"/>
  <c r="GG2" i="2" s="1"/>
  <c r="GH2" i="2" s="1"/>
  <c r="GI2" i="2" s="1"/>
  <c r="GJ2" i="2" s="1"/>
  <c r="GK2" i="2" s="1"/>
  <c r="GL2" i="2" s="1"/>
  <c r="GM2" i="2" s="1"/>
  <c r="GN2" i="2" s="1"/>
  <c r="GO2" i="2" s="1"/>
  <c r="GP2" i="2" s="1"/>
  <c r="GQ2" i="2" s="1"/>
  <c r="GR2" i="2" s="1"/>
  <c r="GS2" i="2" s="1"/>
  <c r="GT2" i="2" s="1"/>
  <c r="GU2" i="2" s="1"/>
  <c r="GV2" i="2" s="1"/>
  <c r="GW2" i="2" s="1"/>
  <c r="GX2" i="2" s="1"/>
  <c r="GY2" i="2" s="1"/>
  <c r="GZ2" i="2" s="1"/>
  <c r="HA2" i="2" s="1"/>
  <c r="HB2" i="2" s="1"/>
  <c r="HC2" i="2" s="1"/>
  <c r="HD2" i="2" s="1"/>
  <c r="HE2" i="2" s="1"/>
  <c r="HF2" i="2" s="1"/>
  <c r="HG2" i="2" s="1"/>
  <c r="HH2" i="2" s="1"/>
  <c r="HI2" i="2" s="1"/>
  <c r="HJ2" i="2" s="1"/>
  <c r="HK2" i="2" s="1"/>
  <c r="HL2" i="2" s="1"/>
  <c r="HM2" i="2" s="1"/>
  <c r="HN2" i="2" s="1"/>
  <c r="HO2" i="2" s="1"/>
  <c r="HP2" i="2" s="1"/>
  <c r="HQ2" i="2" s="1"/>
  <c r="HR2" i="2" s="1"/>
  <c r="HS2" i="2" s="1"/>
  <c r="HT2" i="2" s="1"/>
  <c r="HU2" i="2" s="1"/>
  <c r="HV2" i="2" s="1"/>
  <c r="HW2" i="2" s="1"/>
  <c r="HX2" i="2" s="1"/>
  <c r="HY2" i="2" s="1"/>
  <c r="HZ2" i="2" s="1"/>
  <c r="IA2" i="2" s="1"/>
  <c r="IB2" i="2" s="1"/>
  <c r="IC2" i="2" s="1"/>
  <c r="ID2" i="2" s="1"/>
  <c r="IE2" i="2" s="1"/>
  <c r="IF2" i="2" s="1"/>
  <c r="IG2" i="2" s="1"/>
  <c r="IH2" i="2" s="1"/>
  <c r="II2" i="2" s="1"/>
  <c r="IJ2" i="2" s="1"/>
  <c r="IK2" i="2" s="1"/>
  <c r="IL2" i="2" s="1"/>
  <c r="IM2" i="2" s="1"/>
  <c r="IN2" i="2" s="1"/>
  <c r="IO2" i="2" s="1"/>
  <c r="IP2" i="2" s="1"/>
  <c r="IQ2" i="2" s="1"/>
  <c r="IR2" i="2" s="1"/>
  <c r="IS2" i="2" s="1"/>
  <c r="IT2" i="2" s="1"/>
  <c r="IU2" i="2" s="1"/>
  <c r="IV2" i="2" s="1"/>
  <c r="IW2" i="2" s="1"/>
  <c r="IX2" i="2" s="1"/>
  <c r="IY2" i="2" s="1"/>
  <c r="IZ2" i="2" s="1"/>
  <c r="JA2" i="2" s="1"/>
  <c r="JB2" i="2" s="1"/>
  <c r="JC2" i="2" s="1"/>
  <c r="JD2" i="2" s="1"/>
  <c r="JE2" i="2" s="1"/>
  <c r="JF2" i="2" s="1"/>
  <c r="JG2" i="2" s="1"/>
  <c r="JH2" i="2" s="1"/>
  <c r="JI2" i="2" s="1"/>
  <c r="JJ2" i="2" s="1"/>
  <c r="JK2" i="2" s="1"/>
  <c r="JL2" i="2" s="1"/>
  <c r="JM2" i="2" s="1"/>
  <c r="JN2" i="2" s="1"/>
  <c r="JO2" i="2" s="1"/>
  <c r="JP2" i="2" s="1"/>
  <c r="JQ2" i="2" s="1"/>
  <c r="JR2" i="2" s="1"/>
  <c r="JS2" i="2" s="1"/>
  <c r="JT2" i="2" s="1"/>
  <c r="JU2" i="2" s="1"/>
  <c r="JV2" i="2" s="1"/>
  <c r="JW2" i="2" s="1"/>
  <c r="JX2" i="2" s="1"/>
  <c r="JY2" i="2" s="1"/>
  <c r="JZ2" i="2" s="1"/>
  <c r="KA2" i="2" s="1"/>
  <c r="KB2" i="2" s="1"/>
  <c r="KC2" i="2" s="1"/>
  <c r="KD2" i="2" s="1"/>
  <c r="KE2" i="2" s="1"/>
  <c r="KF2" i="2" s="1"/>
  <c r="KG2" i="2" s="1"/>
  <c r="KH2" i="2" s="1"/>
  <c r="KI2" i="2" s="1"/>
  <c r="KJ2" i="2" s="1"/>
  <c r="KK2" i="2" s="1"/>
  <c r="KL2" i="2" s="1"/>
  <c r="KM2" i="2" s="1"/>
  <c r="KN2" i="2" s="1"/>
  <c r="KO2" i="2" s="1"/>
  <c r="KP2" i="2" s="1"/>
  <c r="KQ2" i="2" s="1"/>
  <c r="KR2" i="2" s="1"/>
  <c r="KS2" i="2" s="1"/>
  <c r="KT2" i="2" s="1"/>
  <c r="KU2" i="2" s="1"/>
  <c r="KV2" i="2" s="1"/>
  <c r="KW2" i="2" s="1"/>
  <c r="KX2" i="2" s="1"/>
  <c r="KY2" i="2" s="1"/>
  <c r="KZ2" i="2" s="1"/>
  <c r="LA2" i="2" s="1"/>
  <c r="LB2" i="2" s="1"/>
  <c r="LC2" i="2" s="1"/>
  <c r="LD2" i="2" s="1"/>
  <c r="LE2" i="2" s="1"/>
  <c r="LF2" i="2" s="1"/>
  <c r="LG2" i="2" s="1"/>
  <c r="LH2" i="2" s="1"/>
  <c r="LI2" i="2" s="1"/>
  <c r="LJ2" i="2" s="1"/>
  <c r="LK2" i="2" s="1"/>
  <c r="LL2" i="2" s="1"/>
  <c r="LM2" i="2" s="1"/>
  <c r="LN2" i="2" s="1"/>
  <c r="LO2" i="2" s="1"/>
  <c r="LP2" i="2" s="1"/>
  <c r="LQ2" i="2" s="1"/>
  <c r="LR2" i="2" s="1"/>
  <c r="LS2" i="2" s="1"/>
  <c r="LT2" i="2" s="1"/>
  <c r="LU2" i="2" s="1"/>
  <c r="LV2" i="2" s="1"/>
  <c r="LW2" i="2" s="1"/>
  <c r="LX2" i="2" s="1"/>
  <c r="LY2" i="2" s="1"/>
  <c r="LZ2" i="2" s="1"/>
  <c r="MA2" i="2" s="1"/>
  <c r="MB2" i="2" s="1"/>
  <c r="MC2" i="2" s="1"/>
  <c r="MD2" i="2" s="1"/>
  <c r="ME2" i="2" s="1"/>
  <c r="MF2" i="2" s="1"/>
  <c r="MG2" i="2" s="1"/>
  <c r="MH2" i="2" s="1"/>
  <c r="MI2" i="2" s="1"/>
  <c r="MJ2" i="2" s="1"/>
  <c r="MK2" i="2" s="1"/>
  <c r="ML2" i="2" s="1"/>
  <c r="C18" i="2" l="1"/>
  <c r="B11" i="2"/>
  <c r="C10" i="2" s="1"/>
  <c r="C17" i="2"/>
  <c r="B28" i="2"/>
  <c r="C7" i="2" l="1"/>
  <c r="C9" i="2"/>
  <c r="C27" i="2"/>
  <c r="C25" i="2"/>
  <c r="C26" i="2"/>
  <c r="C6" i="2"/>
  <c r="C5" i="2"/>
  <c r="C8" i="2"/>
  <c r="C15" i="2"/>
  <c r="C12" i="2"/>
  <c r="C14" i="2"/>
  <c r="C11" i="2" l="1"/>
  <c r="C19" i="2"/>
  <c r="C28" i="2"/>
  <c r="B23" i="2" l="1"/>
  <c r="B13" i="2" l="1"/>
  <c r="C13" i="2" s="1"/>
  <c r="B21" i="2"/>
  <c r="B24" i="2" l="1"/>
  <c r="C22" i="2" s="1"/>
  <c r="C23" i="2" l="1"/>
  <c r="C21" i="2"/>
  <c r="C20" i="2"/>
  <c r="C24" i="2" l="1"/>
</calcChain>
</file>

<file path=xl/sharedStrings.xml><?xml version="1.0" encoding="utf-8"?>
<sst xmlns="http://schemas.openxmlformats.org/spreadsheetml/2006/main" count="23" uniqueCount="23">
  <si>
    <t>T.Absol</t>
  </si>
  <si>
    <t>T.Relat</t>
  </si>
  <si>
    <t>1.1 El Hotel  da muestra de una relación con la cultura regional?</t>
  </si>
  <si>
    <t>1.2 El hotel insta a los huéspedes a visitar áreas protegidas de la zona?</t>
  </si>
  <si>
    <t>1.3 Idetifica en el hotel productos  basados en criterios ecológicos y sociales?</t>
  </si>
  <si>
    <t xml:space="preserve">1.4 El hotel aplica encuestas regulares para medir su satisfacción como cliente. </t>
  </si>
  <si>
    <t>1.5 El hospedaje cuenta con alguna condecoración, distinción o certificación referente a sostenibilidad?.</t>
  </si>
  <si>
    <t>1.6 La ubicación del hotel e infraestructura es sostenible?</t>
  </si>
  <si>
    <t>2.1 En el restaurante encontraron comida típica?</t>
  </si>
  <si>
    <t>2.2 El hotel cuenta con basureros para la clasificación de la basura?</t>
  </si>
  <si>
    <t>2.3 El hotel informa las medidas de seguridad y ecología en la zona?</t>
  </si>
  <si>
    <t xml:space="preserve">2.4 El hotel le insta a tratar de ahorrar agua? </t>
  </si>
  <si>
    <t>2.5 El hotel le insta a  tratar a ahorrar energía eléctrica ?</t>
  </si>
  <si>
    <t>2.6 El hotel cuenta con equipo sostenible y eficiente en las instalaciones?</t>
  </si>
  <si>
    <t>2.8 El jardín tiene plantas nativas y con sus respectivos nombres?</t>
  </si>
  <si>
    <t>3.1 El hotel rechaza plenamente el trabajo infantil bajo explotación?</t>
  </si>
  <si>
    <t>3.2 El hotel prohibe la prostitución dentro de las instalaciones?</t>
  </si>
  <si>
    <t>3.3 El hotel rechaza y previene la explotación sexual infantil?</t>
  </si>
  <si>
    <t>3.4 El hotel prohibe la venta de narcóticos y estupefacientes en las instalaciones?</t>
  </si>
  <si>
    <t>4.1 Considera usted como cliente que el hotel  es un beneficio para la comunidad?</t>
  </si>
  <si>
    <t>4.2 El hotel prefiere a los productores locales?</t>
  </si>
  <si>
    <t>4.3 El hotele tiene un espacio para mencionar actividades de la comunidad?</t>
  </si>
  <si>
    <t xml:space="preserve">Evaluación de Sostenibilidad Turística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</si>
</sst>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Book Antiqua"/>
      <family val="1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8">
    <xf numFmtId="0" fontId="0" fillId="0" borderId="0" xfId="0"/>
    <xf numFmtId="0" fontId="0" fillId="2" borderId="0" xfId="0" applyFill="1"/>
    <xf numFmtId="0" fontId="0" fillId="2" borderId="1" xfId="0" applyFill="1" applyBorder="1"/>
    <xf numFmtId="9" fontId="0" fillId="2" borderId="0" xfId="1" applyFont="1" applyFill="1"/>
    <xf numFmtId="9" fontId="0" fillId="2" borderId="6" xfId="1" applyFont="1" applyFill="1" applyBorder="1"/>
    <xf numFmtId="0" fontId="0" fillId="2" borderId="8" xfId="0" applyFill="1" applyBorder="1"/>
    <xf numFmtId="0" fontId="0" fillId="2" borderId="9" xfId="0" applyFill="1" applyBorder="1"/>
    <xf numFmtId="9" fontId="0" fillId="2" borderId="11" xfId="1" applyFont="1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1" fillId="2" borderId="17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9" fontId="0" fillId="2" borderId="19" xfId="1" applyFont="1" applyFill="1" applyBorder="1"/>
    <xf numFmtId="9" fontId="0" fillId="2" borderId="10" xfId="1" applyFont="1" applyFill="1" applyBorder="1"/>
    <xf numFmtId="9" fontId="0" fillId="2" borderId="16" xfId="1" applyFont="1" applyFill="1" applyBorder="1"/>
    <xf numFmtId="0" fontId="0" fillId="2" borderId="9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9" fontId="0" fillId="2" borderId="7" xfId="1" applyFont="1" applyFill="1" applyBorder="1"/>
    <xf numFmtId="9" fontId="0" fillId="2" borderId="12" xfId="1" applyFont="1" applyFill="1" applyBorder="1"/>
    <xf numFmtId="9" fontId="0" fillId="2" borderId="20" xfId="1" applyFont="1" applyFill="1" applyBorder="1"/>
    <xf numFmtId="0" fontId="3" fillId="2" borderId="21" xfId="0" applyFont="1" applyFill="1" applyBorder="1"/>
    <xf numFmtId="0" fontId="3" fillId="2" borderId="22" xfId="0" applyFont="1" applyFill="1" applyBorder="1" applyAlignment="1">
      <alignment horizontal="left"/>
    </xf>
    <xf numFmtId="0" fontId="0" fillId="2" borderId="23" xfId="0" applyFill="1" applyBorder="1" applyAlignment="1">
      <alignment horizontal="center"/>
    </xf>
    <xf numFmtId="9" fontId="0" fillId="2" borderId="24" xfId="1" applyFont="1" applyFill="1" applyBorder="1"/>
    <xf numFmtId="0" fontId="0" fillId="2" borderId="25" xfId="0" applyFill="1" applyBorder="1"/>
    <xf numFmtId="0" fontId="0" fillId="2" borderId="25" xfId="0" applyFill="1" applyBorder="1" applyAlignment="1">
      <alignment horizontal="center"/>
    </xf>
    <xf numFmtId="0" fontId="3" fillId="2" borderId="26" xfId="0" applyFont="1" applyFill="1" applyBorder="1" applyAlignment="1">
      <alignment horizontal="left"/>
    </xf>
    <xf numFmtId="0" fontId="3" fillId="2" borderId="27" xfId="0" applyFont="1" applyFill="1" applyBorder="1" applyAlignment="1">
      <alignment horizontal="left"/>
    </xf>
    <xf numFmtId="0" fontId="3" fillId="2" borderId="28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0" fillId="2" borderId="29" xfId="0" applyFill="1" applyBorder="1" applyAlignment="1">
      <alignment horizontal="center"/>
    </xf>
    <xf numFmtId="0" fontId="3" fillId="2" borderId="2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0" fillId="2" borderId="30" xfId="0" applyFill="1" applyBorder="1"/>
    <xf numFmtId="0" fontId="0" fillId="2" borderId="31" xfId="0" applyFill="1" applyBorder="1"/>
    <xf numFmtId="0" fontId="0" fillId="2" borderId="32" xfId="0" applyFill="1" applyBorder="1"/>
    <xf numFmtId="9" fontId="0" fillId="2" borderId="29" xfId="1" applyFont="1" applyFill="1" applyBorder="1"/>
    <xf numFmtId="0" fontId="3" fillId="2" borderId="27" xfId="0" applyFont="1" applyFill="1" applyBorder="1"/>
    <xf numFmtId="0" fontId="3" fillId="2" borderId="28" xfId="0" applyFont="1" applyFill="1" applyBorder="1"/>
    <xf numFmtId="0" fontId="0" fillId="2" borderId="5" xfId="0" applyFill="1" applyBorder="1" applyAlignment="1">
      <alignment horizontal="center"/>
    </xf>
    <xf numFmtId="9" fontId="0" fillId="2" borderId="5" xfId="1" applyFont="1" applyFill="1" applyBorder="1"/>
    <xf numFmtId="0" fontId="0" fillId="2" borderId="33" xfId="0" applyFill="1" applyBorder="1"/>
    <xf numFmtId="0" fontId="0" fillId="2" borderId="1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9" fontId="0" fillId="2" borderId="33" xfId="1" applyFont="1" applyFill="1" applyBorder="1"/>
    <xf numFmtId="0" fontId="3" fillId="2" borderId="26" xfId="0" applyFont="1" applyFill="1" applyBorder="1"/>
    <xf numFmtId="0" fontId="4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L29"/>
  <sheetViews>
    <sheetView tabSelected="1" zoomScaleNormal="100" workbookViewId="0">
      <pane xSplit="3" ySplit="2" topLeftCell="D7" activePane="bottomRight" state="frozen"/>
      <selection pane="topRight" activeCell="E1" sqref="E1"/>
      <selection pane="bottomLeft" activeCell="A3" sqref="A3"/>
      <selection pane="bottomRight" activeCell="A17" sqref="A17"/>
    </sheetView>
  </sheetViews>
  <sheetFormatPr baseColWidth="10" defaultColWidth="11.44140625" defaultRowHeight="14.4" x14ac:dyDescent="0.3"/>
  <cols>
    <col min="1" max="1" width="108.44140625" style="1" bestFit="1" customWidth="1"/>
    <col min="2" max="2" width="8.6640625" style="21" customWidth="1"/>
    <col min="3" max="3" width="9.44140625" style="1" customWidth="1"/>
    <col min="4" max="4" width="6" style="1" bestFit="1" customWidth="1"/>
    <col min="5" max="5" width="4" style="1" bestFit="1" customWidth="1"/>
    <col min="6" max="166" width="4.5546875" style="1" customWidth="1"/>
    <col min="167" max="350" width="4" style="1" bestFit="1" customWidth="1"/>
    <col min="351" max="16384" width="11.44140625" style="1"/>
  </cols>
  <sheetData>
    <row r="1" spans="1:350" ht="15" thickBot="1" x14ac:dyDescent="0.35"/>
    <row r="2" spans="1:350" ht="26.4" thickBot="1" x14ac:dyDescent="0.55000000000000004">
      <c r="A2" s="56" t="s">
        <v>22</v>
      </c>
      <c r="B2" s="57" t="s">
        <v>0</v>
      </c>
      <c r="C2" s="11" t="s">
        <v>1</v>
      </c>
      <c r="D2" s="12">
        <v>1</v>
      </c>
      <c r="E2" s="13">
        <f>+D2+1</f>
        <v>2</v>
      </c>
      <c r="F2" s="13">
        <f t="shared" ref="F2:Y2" si="0">+E2+1</f>
        <v>3</v>
      </c>
      <c r="G2" s="13">
        <f t="shared" si="0"/>
        <v>4</v>
      </c>
      <c r="H2" s="13">
        <f t="shared" si="0"/>
        <v>5</v>
      </c>
      <c r="I2" s="13">
        <f t="shared" si="0"/>
        <v>6</v>
      </c>
      <c r="J2" s="13">
        <f t="shared" si="0"/>
        <v>7</v>
      </c>
      <c r="K2" s="13">
        <f t="shared" si="0"/>
        <v>8</v>
      </c>
      <c r="L2" s="13">
        <f t="shared" si="0"/>
        <v>9</v>
      </c>
      <c r="M2" s="13">
        <f t="shared" si="0"/>
        <v>10</v>
      </c>
      <c r="N2" s="13">
        <f t="shared" si="0"/>
        <v>11</v>
      </c>
      <c r="O2" s="13">
        <f t="shared" si="0"/>
        <v>12</v>
      </c>
      <c r="P2" s="13">
        <f t="shared" si="0"/>
        <v>13</v>
      </c>
      <c r="Q2" s="13">
        <f t="shared" si="0"/>
        <v>14</v>
      </c>
      <c r="R2" s="13">
        <f t="shared" si="0"/>
        <v>15</v>
      </c>
      <c r="S2" s="13">
        <f t="shared" si="0"/>
        <v>16</v>
      </c>
      <c r="T2" s="13">
        <f t="shared" si="0"/>
        <v>17</v>
      </c>
      <c r="U2" s="13">
        <f t="shared" si="0"/>
        <v>18</v>
      </c>
      <c r="V2" s="13">
        <f t="shared" si="0"/>
        <v>19</v>
      </c>
      <c r="W2" s="13">
        <f t="shared" si="0"/>
        <v>20</v>
      </c>
      <c r="X2" s="13">
        <f t="shared" si="0"/>
        <v>21</v>
      </c>
      <c r="Y2" s="14">
        <f t="shared" si="0"/>
        <v>22</v>
      </c>
      <c r="Z2" s="14">
        <f t="shared" ref="Z2" si="1">+Y2+1</f>
        <v>23</v>
      </c>
      <c r="AA2" s="14">
        <f t="shared" ref="AA2" si="2">+Z2+1</f>
        <v>24</v>
      </c>
      <c r="AB2" s="14">
        <f t="shared" ref="AB2" si="3">+AA2+1</f>
        <v>25</v>
      </c>
      <c r="AC2" s="14">
        <f t="shared" ref="AC2" si="4">+AB2+1</f>
        <v>26</v>
      </c>
      <c r="AD2" s="14">
        <f t="shared" ref="AD2" si="5">+AC2+1</f>
        <v>27</v>
      </c>
      <c r="AE2" s="14">
        <f t="shared" ref="AE2" si="6">+AD2+1</f>
        <v>28</v>
      </c>
      <c r="AF2" s="14">
        <f t="shared" ref="AF2" si="7">+AE2+1</f>
        <v>29</v>
      </c>
      <c r="AG2" s="14">
        <f t="shared" ref="AG2" si="8">+AF2+1</f>
        <v>30</v>
      </c>
      <c r="AH2" s="14">
        <f t="shared" ref="AH2" si="9">+AG2+1</f>
        <v>31</v>
      </c>
      <c r="AI2" s="14">
        <f t="shared" ref="AI2" si="10">+AH2+1</f>
        <v>32</v>
      </c>
      <c r="AJ2" s="14">
        <f t="shared" ref="AJ2" si="11">+AI2+1</f>
        <v>33</v>
      </c>
      <c r="AK2" s="14">
        <f t="shared" ref="AK2" si="12">+AJ2+1</f>
        <v>34</v>
      </c>
      <c r="AL2" s="14">
        <f t="shared" ref="AL2" si="13">+AK2+1</f>
        <v>35</v>
      </c>
      <c r="AM2" s="14">
        <f t="shared" ref="AM2" si="14">+AL2+1</f>
        <v>36</v>
      </c>
      <c r="AN2" s="14">
        <f t="shared" ref="AN2" si="15">+AM2+1</f>
        <v>37</v>
      </c>
      <c r="AO2" s="14">
        <f t="shared" ref="AO2" si="16">+AN2+1</f>
        <v>38</v>
      </c>
      <c r="AP2" s="14">
        <f t="shared" ref="AP2" si="17">+AO2+1</f>
        <v>39</v>
      </c>
      <c r="AQ2" s="14">
        <f t="shared" ref="AQ2" si="18">+AP2+1</f>
        <v>40</v>
      </c>
      <c r="AR2" s="14">
        <f t="shared" ref="AR2" si="19">+AQ2+1</f>
        <v>41</v>
      </c>
      <c r="AS2" s="14">
        <f t="shared" ref="AS2" si="20">+AR2+1</f>
        <v>42</v>
      </c>
      <c r="AT2" s="14">
        <f t="shared" ref="AT2" si="21">+AS2+1</f>
        <v>43</v>
      </c>
      <c r="AU2" s="14">
        <f t="shared" ref="AU2" si="22">+AT2+1</f>
        <v>44</v>
      </c>
      <c r="AV2" s="14">
        <f t="shared" ref="AV2" si="23">+AU2+1</f>
        <v>45</v>
      </c>
      <c r="AW2" s="14">
        <f t="shared" ref="AW2" si="24">+AV2+1</f>
        <v>46</v>
      </c>
      <c r="AX2" s="14">
        <f t="shared" ref="AX2" si="25">+AW2+1</f>
        <v>47</v>
      </c>
      <c r="AY2" s="14">
        <f t="shared" ref="AY2" si="26">+AX2+1</f>
        <v>48</v>
      </c>
      <c r="AZ2" s="14">
        <f t="shared" ref="AZ2" si="27">+AY2+1</f>
        <v>49</v>
      </c>
      <c r="BA2" s="14">
        <f t="shared" ref="BA2" si="28">+AZ2+1</f>
        <v>50</v>
      </c>
      <c r="BB2" s="12">
        <f>+BA2+1</f>
        <v>51</v>
      </c>
      <c r="BC2" s="13">
        <f>+BB2+1</f>
        <v>52</v>
      </c>
      <c r="BD2" s="13">
        <f t="shared" ref="BD2:CM2" si="29">+BC2+1</f>
        <v>53</v>
      </c>
      <c r="BE2" s="13">
        <f t="shared" si="29"/>
        <v>54</v>
      </c>
      <c r="BF2" s="13">
        <f t="shared" si="29"/>
        <v>55</v>
      </c>
      <c r="BG2" s="13">
        <f t="shared" si="29"/>
        <v>56</v>
      </c>
      <c r="BH2" s="13">
        <f t="shared" si="29"/>
        <v>57</v>
      </c>
      <c r="BI2" s="13">
        <f t="shared" si="29"/>
        <v>58</v>
      </c>
      <c r="BJ2" s="13">
        <f t="shared" si="29"/>
        <v>59</v>
      </c>
      <c r="BK2" s="13">
        <f t="shared" si="29"/>
        <v>60</v>
      </c>
      <c r="BL2" s="13">
        <f t="shared" si="29"/>
        <v>61</v>
      </c>
      <c r="BM2" s="13">
        <f t="shared" si="29"/>
        <v>62</v>
      </c>
      <c r="BN2" s="13">
        <f t="shared" si="29"/>
        <v>63</v>
      </c>
      <c r="BO2" s="13">
        <f t="shared" si="29"/>
        <v>64</v>
      </c>
      <c r="BP2" s="13">
        <f t="shared" si="29"/>
        <v>65</v>
      </c>
      <c r="BQ2" s="13">
        <f t="shared" si="29"/>
        <v>66</v>
      </c>
      <c r="BR2" s="13">
        <f t="shared" si="29"/>
        <v>67</v>
      </c>
      <c r="BS2" s="13">
        <f t="shared" si="29"/>
        <v>68</v>
      </c>
      <c r="BT2" s="13">
        <f t="shared" si="29"/>
        <v>69</v>
      </c>
      <c r="BU2" s="13">
        <f t="shared" si="29"/>
        <v>70</v>
      </c>
      <c r="BV2" s="13">
        <f t="shared" si="29"/>
        <v>71</v>
      </c>
      <c r="BW2" s="14">
        <f t="shared" si="29"/>
        <v>72</v>
      </c>
      <c r="BX2" s="14">
        <f t="shared" si="29"/>
        <v>73</v>
      </c>
      <c r="BY2" s="14">
        <f t="shared" si="29"/>
        <v>74</v>
      </c>
      <c r="BZ2" s="14">
        <f t="shared" si="29"/>
        <v>75</v>
      </c>
      <c r="CA2" s="14">
        <f t="shared" si="29"/>
        <v>76</v>
      </c>
      <c r="CB2" s="14">
        <f t="shared" si="29"/>
        <v>77</v>
      </c>
      <c r="CC2" s="14">
        <f t="shared" si="29"/>
        <v>78</v>
      </c>
      <c r="CD2" s="14">
        <f t="shared" si="29"/>
        <v>79</v>
      </c>
      <c r="CE2" s="14">
        <f t="shared" si="29"/>
        <v>80</v>
      </c>
      <c r="CF2" s="14">
        <f t="shared" si="29"/>
        <v>81</v>
      </c>
      <c r="CG2" s="14">
        <f t="shared" si="29"/>
        <v>82</v>
      </c>
      <c r="CH2" s="14">
        <f t="shared" si="29"/>
        <v>83</v>
      </c>
      <c r="CI2" s="14">
        <f t="shared" si="29"/>
        <v>84</v>
      </c>
      <c r="CJ2" s="14">
        <f t="shared" si="29"/>
        <v>85</v>
      </c>
      <c r="CK2" s="14">
        <f t="shared" si="29"/>
        <v>86</v>
      </c>
      <c r="CL2" s="14">
        <f t="shared" si="29"/>
        <v>87</v>
      </c>
      <c r="CM2" s="14">
        <f t="shared" si="29"/>
        <v>88</v>
      </c>
      <c r="CN2" s="14">
        <f>+CM2+1</f>
        <v>89</v>
      </c>
      <c r="CO2" s="14">
        <f>+CN2+1</f>
        <v>90</v>
      </c>
      <c r="CP2" s="13">
        <f t="shared" ref="CP2:DW2" si="30">+CO2+1</f>
        <v>91</v>
      </c>
      <c r="CQ2" s="13">
        <f t="shared" si="30"/>
        <v>92</v>
      </c>
      <c r="CR2" s="13">
        <f t="shared" si="30"/>
        <v>93</v>
      </c>
      <c r="CS2" s="13">
        <f t="shared" si="30"/>
        <v>94</v>
      </c>
      <c r="CT2" s="13">
        <f t="shared" si="30"/>
        <v>95</v>
      </c>
      <c r="CU2" s="13">
        <f t="shared" si="30"/>
        <v>96</v>
      </c>
      <c r="CV2" s="13">
        <f t="shared" si="30"/>
        <v>97</v>
      </c>
      <c r="CW2" s="13">
        <f t="shared" si="30"/>
        <v>98</v>
      </c>
      <c r="CX2" s="13">
        <f t="shared" si="30"/>
        <v>99</v>
      </c>
      <c r="CY2" s="13">
        <f t="shared" si="30"/>
        <v>100</v>
      </c>
      <c r="CZ2" s="13">
        <f t="shared" si="30"/>
        <v>101</v>
      </c>
      <c r="DA2" s="13">
        <f t="shared" si="30"/>
        <v>102</v>
      </c>
      <c r="DB2" s="13">
        <f t="shared" si="30"/>
        <v>103</v>
      </c>
      <c r="DC2" s="13">
        <f t="shared" si="30"/>
        <v>104</v>
      </c>
      <c r="DD2" s="13">
        <f t="shared" si="30"/>
        <v>105</v>
      </c>
      <c r="DE2" s="13">
        <f t="shared" si="30"/>
        <v>106</v>
      </c>
      <c r="DF2" s="13">
        <f t="shared" si="30"/>
        <v>107</v>
      </c>
      <c r="DG2" s="13">
        <f t="shared" si="30"/>
        <v>108</v>
      </c>
      <c r="DH2" s="13">
        <f t="shared" si="30"/>
        <v>109</v>
      </c>
      <c r="DI2" s="14">
        <f t="shared" si="30"/>
        <v>110</v>
      </c>
      <c r="DJ2" s="14">
        <f t="shared" si="30"/>
        <v>111</v>
      </c>
      <c r="DK2" s="14">
        <f t="shared" si="30"/>
        <v>112</v>
      </c>
      <c r="DL2" s="14">
        <f t="shared" si="30"/>
        <v>113</v>
      </c>
      <c r="DM2" s="14">
        <f t="shared" si="30"/>
        <v>114</v>
      </c>
      <c r="DN2" s="14">
        <f t="shared" si="30"/>
        <v>115</v>
      </c>
      <c r="DO2" s="14">
        <f t="shared" si="30"/>
        <v>116</v>
      </c>
      <c r="DP2" s="14">
        <f t="shared" si="30"/>
        <v>117</v>
      </c>
      <c r="DQ2" s="14">
        <f t="shared" si="30"/>
        <v>118</v>
      </c>
      <c r="DR2" s="14">
        <f t="shared" si="30"/>
        <v>119</v>
      </c>
      <c r="DS2" s="14">
        <f t="shared" si="30"/>
        <v>120</v>
      </c>
      <c r="DT2" s="14">
        <f t="shared" si="30"/>
        <v>121</v>
      </c>
      <c r="DU2" s="14">
        <f t="shared" si="30"/>
        <v>122</v>
      </c>
      <c r="DV2" s="14">
        <f t="shared" si="30"/>
        <v>123</v>
      </c>
      <c r="DW2" s="14">
        <f t="shared" si="30"/>
        <v>124</v>
      </c>
      <c r="DX2" s="14">
        <f>+DW2+1</f>
        <v>125</v>
      </c>
      <c r="DY2" s="14">
        <f>+DX2+1</f>
        <v>126</v>
      </c>
      <c r="DZ2" s="13">
        <f t="shared" ref="DZ2:FJ2" si="31">+DY2+1</f>
        <v>127</v>
      </c>
      <c r="EA2" s="13">
        <f t="shared" si="31"/>
        <v>128</v>
      </c>
      <c r="EB2" s="13">
        <f t="shared" si="31"/>
        <v>129</v>
      </c>
      <c r="EC2" s="13">
        <f t="shared" si="31"/>
        <v>130</v>
      </c>
      <c r="ED2" s="13">
        <f t="shared" si="31"/>
        <v>131</v>
      </c>
      <c r="EE2" s="13">
        <f t="shared" si="31"/>
        <v>132</v>
      </c>
      <c r="EF2" s="13">
        <f t="shared" si="31"/>
        <v>133</v>
      </c>
      <c r="EG2" s="13">
        <f t="shared" si="31"/>
        <v>134</v>
      </c>
      <c r="EH2" s="13">
        <f t="shared" si="31"/>
        <v>135</v>
      </c>
      <c r="EI2" s="13">
        <f t="shared" si="31"/>
        <v>136</v>
      </c>
      <c r="EJ2" s="13">
        <f t="shared" si="31"/>
        <v>137</v>
      </c>
      <c r="EK2" s="13">
        <f t="shared" si="31"/>
        <v>138</v>
      </c>
      <c r="EL2" s="13">
        <f t="shared" si="31"/>
        <v>139</v>
      </c>
      <c r="EM2" s="13">
        <f t="shared" si="31"/>
        <v>140</v>
      </c>
      <c r="EN2" s="13">
        <f t="shared" si="31"/>
        <v>141</v>
      </c>
      <c r="EO2" s="13">
        <f t="shared" si="31"/>
        <v>142</v>
      </c>
      <c r="EP2" s="13">
        <f t="shared" si="31"/>
        <v>143</v>
      </c>
      <c r="EQ2" s="13">
        <f t="shared" si="31"/>
        <v>144</v>
      </c>
      <c r="ER2" s="13">
        <f t="shared" si="31"/>
        <v>145</v>
      </c>
      <c r="ES2" s="14">
        <f t="shared" si="31"/>
        <v>146</v>
      </c>
      <c r="ET2" s="14">
        <f t="shared" si="31"/>
        <v>147</v>
      </c>
      <c r="EU2" s="14">
        <f t="shared" si="31"/>
        <v>148</v>
      </c>
      <c r="EV2" s="14">
        <f t="shared" si="31"/>
        <v>149</v>
      </c>
      <c r="EW2" s="14">
        <f t="shared" si="31"/>
        <v>150</v>
      </c>
      <c r="EX2" s="14">
        <f t="shared" si="31"/>
        <v>151</v>
      </c>
      <c r="EY2" s="14">
        <f t="shared" si="31"/>
        <v>152</v>
      </c>
      <c r="EZ2" s="14">
        <f t="shared" si="31"/>
        <v>153</v>
      </c>
      <c r="FA2" s="14">
        <f t="shared" si="31"/>
        <v>154</v>
      </c>
      <c r="FB2" s="14">
        <f t="shared" si="31"/>
        <v>155</v>
      </c>
      <c r="FC2" s="14">
        <f t="shared" si="31"/>
        <v>156</v>
      </c>
      <c r="FD2" s="14">
        <f t="shared" si="31"/>
        <v>157</v>
      </c>
      <c r="FE2" s="14">
        <f t="shared" si="31"/>
        <v>158</v>
      </c>
      <c r="FF2" s="14">
        <f t="shared" si="31"/>
        <v>159</v>
      </c>
      <c r="FG2" s="14">
        <f t="shared" si="31"/>
        <v>160</v>
      </c>
      <c r="FH2" s="14">
        <f t="shared" si="31"/>
        <v>161</v>
      </c>
      <c r="FI2" s="14">
        <f t="shared" si="31"/>
        <v>162</v>
      </c>
      <c r="FJ2" s="14">
        <f t="shared" si="31"/>
        <v>163</v>
      </c>
      <c r="FK2" s="14">
        <f t="shared" ref="FK2" si="32">+FJ2+1</f>
        <v>164</v>
      </c>
      <c r="FL2" s="14">
        <f t="shared" ref="FL2" si="33">+FK2+1</f>
        <v>165</v>
      </c>
      <c r="FM2" s="14">
        <f t="shared" ref="FM2" si="34">+FL2+1</f>
        <v>166</v>
      </c>
      <c r="FN2" s="14">
        <f t="shared" ref="FN2" si="35">+FM2+1</f>
        <v>167</v>
      </c>
      <c r="FO2" s="14">
        <f t="shared" ref="FO2" si="36">+FN2+1</f>
        <v>168</v>
      </c>
      <c r="FP2" s="14">
        <f t="shared" ref="FP2" si="37">+FO2+1</f>
        <v>169</v>
      </c>
      <c r="FQ2" s="14">
        <f t="shared" ref="FQ2" si="38">+FP2+1</f>
        <v>170</v>
      </c>
      <c r="FR2" s="14">
        <f t="shared" ref="FR2" si="39">+FQ2+1</f>
        <v>171</v>
      </c>
      <c r="FS2" s="14">
        <f t="shared" ref="FS2" si="40">+FR2+1</f>
        <v>172</v>
      </c>
      <c r="FT2" s="14">
        <f t="shared" ref="FT2" si="41">+FS2+1</f>
        <v>173</v>
      </c>
      <c r="FU2" s="14">
        <f t="shared" ref="FU2" si="42">+FT2+1</f>
        <v>174</v>
      </c>
      <c r="FV2" s="14">
        <f t="shared" ref="FV2" si="43">+FU2+1</f>
        <v>175</v>
      </c>
      <c r="FW2" s="14">
        <f t="shared" ref="FW2" si="44">+FV2+1</f>
        <v>176</v>
      </c>
      <c r="FX2" s="14">
        <f t="shared" ref="FX2" si="45">+FW2+1</f>
        <v>177</v>
      </c>
      <c r="FY2" s="14">
        <f t="shared" ref="FY2" si="46">+FX2+1</f>
        <v>178</v>
      </c>
      <c r="FZ2" s="14">
        <f t="shared" ref="FZ2" si="47">+FY2+1</f>
        <v>179</v>
      </c>
      <c r="GA2" s="14">
        <f t="shared" ref="GA2" si="48">+FZ2+1</f>
        <v>180</v>
      </c>
      <c r="GB2" s="14">
        <f t="shared" ref="GB2" si="49">+GA2+1</f>
        <v>181</v>
      </c>
      <c r="GC2" s="14">
        <f t="shared" ref="GC2" si="50">+GB2+1</f>
        <v>182</v>
      </c>
      <c r="GD2" s="14">
        <f t="shared" ref="GD2" si="51">+GC2+1</f>
        <v>183</v>
      </c>
      <c r="GE2" s="14">
        <f t="shared" ref="GE2" si="52">+GD2+1</f>
        <v>184</v>
      </c>
      <c r="GF2" s="14">
        <f t="shared" ref="GF2" si="53">+GE2+1</f>
        <v>185</v>
      </c>
      <c r="GG2" s="14">
        <f t="shared" ref="GG2" si="54">+GF2+1</f>
        <v>186</v>
      </c>
      <c r="GH2" s="14">
        <f t="shared" ref="GH2" si="55">+GG2+1</f>
        <v>187</v>
      </c>
      <c r="GI2" s="14">
        <f t="shared" ref="GI2" si="56">+GH2+1</f>
        <v>188</v>
      </c>
      <c r="GJ2" s="14">
        <f t="shared" ref="GJ2" si="57">+GI2+1</f>
        <v>189</v>
      </c>
      <c r="GK2" s="14">
        <f t="shared" ref="GK2" si="58">+GJ2+1</f>
        <v>190</v>
      </c>
      <c r="GL2" s="14">
        <f t="shared" ref="GL2" si="59">+GK2+1</f>
        <v>191</v>
      </c>
      <c r="GM2" s="14">
        <f t="shared" ref="GM2" si="60">+GL2+1</f>
        <v>192</v>
      </c>
      <c r="GN2" s="14">
        <f t="shared" ref="GN2" si="61">+GM2+1</f>
        <v>193</v>
      </c>
      <c r="GO2" s="14">
        <f t="shared" ref="GO2" si="62">+GN2+1</f>
        <v>194</v>
      </c>
      <c r="GP2" s="14">
        <f t="shared" ref="GP2" si="63">+GO2+1</f>
        <v>195</v>
      </c>
      <c r="GQ2" s="14">
        <f t="shared" ref="GQ2" si="64">+GP2+1</f>
        <v>196</v>
      </c>
      <c r="GR2" s="14">
        <f t="shared" ref="GR2" si="65">+GQ2+1</f>
        <v>197</v>
      </c>
      <c r="GS2" s="14">
        <f t="shared" ref="GS2" si="66">+GR2+1</f>
        <v>198</v>
      </c>
      <c r="GT2" s="14">
        <f t="shared" ref="GT2" si="67">+GS2+1</f>
        <v>199</v>
      </c>
      <c r="GU2" s="14">
        <f t="shared" ref="GU2" si="68">+GT2+1</f>
        <v>200</v>
      </c>
      <c r="GV2" s="14">
        <f t="shared" ref="GV2" si="69">+GU2+1</f>
        <v>201</v>
      </c>
      <c r="GW2" s="14">
        <f t="shared" ref="GW2" si="70">+GV2+1</f>
        <v>202</v>
      </c>
      <c r="GX2" s="14">
        <f t="shared" ref="GX2" si="71">+GW2+1</f>
        <v>203</v>
      </c>
      <c r="GY2" s="14">
        <f t="shared" ref="GY2" si="72">+GX2+1</f>
        <v>204</v>
      </c>
      <c r="GZ2" s="14">
        <f t="shared" ref="GZ2" si="73">+GY2+1</f>
        <v>205</v>
      </c>
      <c r="HA2" s="14">
        <f t="shared" ref="HA2" si="74">+GZ2+1</f>
        <v>206</v>
      </c>
      <c r="HB2" s="14">
        <f t="shared" ref="HB2" si="75">+HA2+1</f>
        <v>207</v>
      </c>
      <c r="HC2" s="14">
        <f t="shared" ref="HC2" si="76">+HB2+1</f>
        <v>208</v>
      </c>
      <c r="HD2" s="14">
        <f t="shared" ref="HD2" si="77">+HC2+1</f>
        <v>209</v>
      </c>
      <c r="HE2" s="14">
        <f t="shared" ref="HE2" si="78">+HD2+1</f>
        <v>210</v>
      </c>
      <c r="HF2" s="14">
        <f t="shared" ref="HF2" si="79">+HE2+1</f>
        <v>211</v>
      </c>
      <c r="HG2" s="14">
        <f t="shared" ref="HG2" si="80">+HF2+1</f>
        <v>212</v>
      </c>
      <c r="HH2" s="14">
        <f t="shared" ref="HH2" si="81">+HG2+1</f>
        <v>213</v>
      </c>
      <c r="HI2" s="14">
        <f t="shared" ref="HI2" si="82">+HH2+1</f>
        <v>214</v>
      </c>
      <c r="HJ2" s="14">
        <f t="shared" ref="HJ2" si="83">+HI2+1</f>
        <v>215</v>
      </c>
      <c r="HK2" s="14">
        <f t="shared" ref="HK2" si="84">+HJ2+1</f>
        <v>216</v>
      </c>
      <c r="HL2" s="14">
        <f t="shared" ref="HL2" si="85">+HK2+1</f>
        <v>217</v>
      </c>
      <c r="HM2" s="14">
        <f t="shared" ref="HM2" si="86">+HL2+1</f>
        <v>218</v>
      </c>
      <c r="HN2" s="14">
        <f t="shared" ref="HN2" si="87">+HM2+1</f>
        <v>219</v>
      </c>
      <c r="HO2" s="14">
        <f t="shared" ref="HO2" si="88">+HN2+1</f>
        <v>220</v>
      </c>
      <c r="HP2" s="14">
        <f t="shared" ref="HP2" si="89">+HO2+1</f>
        <v>221</v>
      </c>
      <c r="HQ2" s="14">
        <f t="shared" ref="HQ2" si="90">+HP2+1</f>
        <v>222</v>
      </c>
      <c r="HR2" s="14">
        <f t="shared" ref="HR2" si="91">+HQ2+1</f>
        <v>223</v>
      </c>
      <c r="HS2" s="14">
        <f t="shared" ref="HS2" si="92">+HR2+1</f>
        <v>224</v>
      </c>
      <c r="HT2" s="14">
        <f t="shared" ref="HT2" si="93">+HS2+1</f>
        <v>225</v>
      </c>
      <c r="HU2" s="14">
        <f t="shared" ref="HU2" si="94">+HT2+1</f>
        <v>226</v>
      </c>
      <c r="HV2" s="14">
        <f t="shared" ref="HV2" si="95">+HU2+1</f>
        <v>227</v>
      </c>
      <c r="HW2" s="14">
        <f t="shared" ref="HW2" si="96">+HV2+1</f>
        <v>228</v>
      </c>
      <c r="HX2" s="14">
        <f t="shared" ref="HX2" si="97">+HW2+1</f>
        <v>229</v>
      </c>
      <c r="HY2" s="14">
        <f t="shared" ref="HY2" si="98">+HX2+1</f>
        <v>230</v>
      </c>
      <c r="HZ2" s="14">
        <f t="shared" ref="HZ2" si="99">+HY2+1</f>
        <v>231</v>
      </c>
      <c r="IA2" s="14">
        <f t="shared" ref="IA2" si="100">+HZ2+1</f>
        <v>232</v>
      </c>
      <c r="IB2" s="14">
        <f t="shared" ref="IB2" si="101">+IA2+1</f>
        <v>233</v>
      </c>
      <c r="IC2" s="14">
        <f t="shared" ref="IC2" si="102">+IB2+1</f>
        <v>234</v>
      </c>
      <c r="ID2" s="14">
        <f t="shared" ref="ID2" si="103">+IC2+1</f>
        <v>235</v>
      </c>
      <c r="IE2" s="14">
        <f t="shared" ref="IE2" si="104">+ID2+1</f>
        <v>236</v>
      </c>
      <c r="IF2" s="14">
        <f t="shared" ref="IF2" si="105">+IE2+1</f>
        <v>237</v>
      </c>
      <c r="IG2" s="14">
        <f t="shared" ref="IG2" si="106">+IF2+1</f>
        <v>238</v>
      </c>
      <c r="IH2" s="14">
        <f t="shared" ref="IH2" si="107">+IG2+1</f>
        <v>239</v>
      </c>
      <c r="II2" s="14">
        <f t="shared" ref="II2" si="108">+IH2+1</f>
        <v>240</v>
      </c>
      <c r="IJ2" s="14">
        <f t="shared" ref="IJ2" si="109">+II2+1</f>
        <v>241</v>
      </c>
      <c r="IK2" s="14">
        <f t="shared" ref="IK2" si="110">+IJ2+1</f>
        <v>242</v>
      </c>
      <c r="IL2" s="14">
        <f t="shared" ref="IL2" si="111">+IK2+1</f>
        <v>243</v>
      </c>
      <c r="IM2" s="14">
        <f t="shared" ref="IM2" si="112">+IL2+1</f>
        <v>244</v>
      </c>
      <c r="IN2" s="14">
        <f t="shared" ref="IN2" si="113">+IM2+1</f>
        <v>245</v>
      </c>
      <c r="IO2" s="14">
        <f t="shared" ref="IO2" si="114">+IN2+1</f>
        <v>246</v>
      </c>
      <c r="IP2" s="14">
        <f t="shared" ref="IP2" si="115">+IO2+1</f>
        <v>247</v>
      </c>
      <c r="IQ2" s="14">
        <f t="shared" ref="IQ2" si="116">+IP2+1</f>
        <v>248</v>
      </c>
      <c r="IR2" s="14">
        <f t="shared" ref="IR2" si="117">+IQ2+1</f>
        <v>249</v>
      </c>
      <c r="IS2" s="14">
        <f t="shared" ref="IS2" si="118">+IR2+1</f>
        <v>250</v>
      </c>
      <c r="IT2" s="14">
        <f t="shared" ref="IT2" si="119">+IS2+1</f>
        <v>251</v>
      </c>
      <c r="IU2" s="14">
        <f t="shared" ref="IU2" si="120">+IT2+1</f>
        <v>252</v>
      </c>
      <c r="IV2" s="14">
        <f t="shared" ref="IV2" si="121">+IU2+1</f>
        <v>253</v>
      </c>
      <c r="IW2" s="14">
        <f t="shared" ref="IW2" si="122">+IV2+1</f>
        <v>254</v>
      </c>
      <c r="IX2" s="14">
        <f t="shared" ref="IX2" si="123">+IW2+1</f>
        <v>255</v>
      </c>
      <c r="IY2" s="14">
        <f t="shared" ref="IY2" si="124">+IX2+1</f>
        <v>256</v>
      </c>
      <c r="IZ2" s="14">
        <f t="shared" ref="IZ2" si="125">+IY2+1</f>
        <v>257</v>
      </c>
      <c r="JA2" s="14">
        <f t="shared" ref="JA2" si="126">+IZ2+1</f>
        <v>258</v>
      </c>
      <c r="JB2" s="14">
        <f t="shared" ref="JB2" si="127">+JA2+1</f>
        <v>259</v>
      </c>
      <c r="JC2" s="14">
        <f t="shared" ref="JC2" si="128">+JB2+1</f>
        <v>260</v>
      </c>
      <c r="JD2" s="14">
        <f t="shared" ref="JD2" si="129">+JC2+1</f>
        <v>261</v>
      </c>
      <c r="JE2" s="14">
        <f t="shared" ref="JE2" si="130">+JD2+1</f>
        <v>262</v>
      </c>
      <c r="JF2" s="14">
        <f t="shared" ref="JF2" si="131">+JE2+1</f>
        <v>263</v>
      </c>
      <c r="JG2" s="14">
        <f t="shared" ref="JG2" si="132">+JF2+1</f>
        <v>264</v>
      </c>
      <c r="JH2" s="14">
        <f t="shared" ref="JH2" si="133">+JG2+1</f>
        <v>265</v>
      </c>
      <c r="JI2" s="14">
        <f t="shared" ref="JI2" si="134">+JH2+1</f>
        <v>266</v>
      </c>
      <c r="JJ2" s="14">
        <f t="shared" ref="JJ2" si="135">+JI2+1</f>
        <v>267</v>
      </c>
      <c r="JK2" s="14">
        <f t="shared" ref="JK2" si="136">+JJ2+1</f>
        <v>268</v>
      </c>
      <c r="JL2" s="14">
        <f t="shared" ref="JL2" si="137">+JK2+1</f>
        <v>269</v>
      </c>
      <c r="JM2" s="14">
        <f t="shared" ref="JM2" si="138">+JL2+1</f>
        <v>270</v>
      </c>
      <c r="JN2" s="14">
        <f t="shared" ref="JN2" si="139">+JM2+1</f>
        <v>271</v>
      </c>
      <c r="JO2" s="14">
        <f t="shared" ref="JO2" si="140">+JN2+1</f>
        <v>272</v>
      </c>
      <c r="JP2" s="14">
        <f t="shared" ref="JP2" si="141">+JO2+1</f>
        <v>273</v>
      </c>
      <c r="JQ2" s="14">
        <f t="shared" ref="JQ2" si="142">+JP2+1</f>
        <v>274</v>
      </c>
      <c r="JR2" s="14">
        <f t="shared" ref="JR2" si="143">+JQ2+1</f>
        <v>275</v>
      </c>
      <c r="JS2" s="14">
        <f t="shared" ref="JS2" si="144">+JR2+1</f>
        <v>276</v>
      </c>
      <c r="JT2" s="14">
        <f t="shared" ref="JT2" si="145">+JS2+1</f>
        <v>277</v>
      </c>
      <c r="JU2" s="14">
        <f t="shared" ref="JU2" si="146">+JT2+1</f>
        <v>278</v>
      </c>
      <c r="JV2" s="14">
        <f t="shared" ref="JV2" si="147">+JU2+1</f>
        <v>279</v>
      </c>
      <c r="JW2" s="14">
        <f t="shared" ref="JW2" si="148">+JV2+1</f>
        <v>280</v>
      </c>
      <c r="JX2" s="14">
        <f t="shared" ref="JX2" si="149">+JW2+1</f>
        <v>281</v>
      </c>
      <c r="JY2" s="14">
        <f t="shared" ref="JY2" si="150">+JX2+1</f>
        <v>282</v>
      </c>
      <c r="JZ2" s="14">
        <f t="shared" ref="JZ2" si="151">+JY2+1</f>
        <v>283</v>
      </c>
      <c r="KA2" s="14">
        <f t="shared" ref="KA2" si="152">+JZ2+1</f>
        <v>284</v>
      </c>
      <c r="KB2" s="14">
        <f t="shared" ref="KB2" si="153">+KA2+1</f>
        <v>285</v>
      </c>
      <c r="KC2" s="14">
        <f t="shared" ref="KC2" si="154">+KB2+1</f>
        <v>286</v>
      </c>
      <c r="KD2" s="14">
        <f t="shared" ref="KD2" si="155">+KC2+1</f>
        <v>287</v>
      </c>
      <c r="KE2" s="14">
        <f t="shared" ref="KE2" si="156">+KD2+1</f>
        <v>288</v>
      </c>
      <c r="KF2" s="14">
        <f t="shared" ref="KF2" si="157">+KE2+1</f>
        <v>289</v>
      </c>
      <c r="KG2" s="14">
        <f t="shared" ref="KG2" si="158">+KF2+1</f>
        <v>290</v>
      </c>
      <c r="KH2" s="14">
        <f t="shared" ref="KH2" si="159">+KG2+1</f>
        <v>291</v>
      </c>
      <c r="KI2" s="14">
        <f t="shared" ref="KI2" si="160">+KH2+1</f>
        <v>292</v>
      </c>
      <c r="KJ2" s="14">
        <f t="shared" ref="KJ2" si="161">+KI2+1</f>
        <v>293</v>
      </c>
      <c r="KK2" s="14">
        <f t="shared" ref="KK2" si="162">+KJ2+1</f>
        <v>294</v>
      </c>
      <c r="KL2" s="14">
        <f t="shared" ref="KL2" si="163">+KK2+1</f>
        <v>295</v>
      </c>
      <c r="KM2" s="14">
        <f t="shared" ref="KM2" si="164">+KL2+1</f>
        <v>296</v>
      </c>
      <c r="KN2" s="14">
        <f t="shared" ref="KN2" si="165">+KM2+1</f>
        <v>297</v>
      </c>
      <c r="KO2" s="14">
        <f t="shared" ref="KO2" si="166">+KN2+1</f>
        <v>298</v>
      </c>
      <c r="KP2" s="14">
        <f t="shared" ref="KP2" si="167">+KO2+1</f>
        <v>299</v>
      </c>
      <c r="KQ2" s="14">
        <f t="shared" ref="KQ2" si="168">+KP2+1</f>
        <v>300</v>
      </c>
      <c r="KR2" s="14">
        <f t="shared" ref="KR2" si="169">+KQ2+1</f>
        <v>301</v>
      </c>
      <c r="KS2" s="14">
        <f t="shared" ref="KS2" si="170">+KR2+1</f>
        <v>302</v>
      </c>
      <c r="KT2" s="14">
        <f t="shared" ref="KT2" si="171">+KS2+1</f>
        <v>303</v>
      </c>
      <c r="KU2" s="14">
        <f t="shared" ref="KU2" si="172">+KT2+1</f>
        <v>304</v>
      </c>
      <c r="KV2" s="14">
        <f t="shared" ref="KV2" si="173">+KU2+1</f>
        <v>305</v>
      </c>
      <c r="KW2" s="14">
        <f t="shared" ref="KW2" si="174">+KV2+1</f>
        <v>306</v>
      </c>
      <c r="KX2" s="14">
        <f t="shared" ref="KX2" si="175">+KW2+1</f>
        <v>307</v>
      </c>
      <c r="KY2" s="14">
        <f t="shared" ref="KY2" si="176">+KX2+1</f>
        <v>308</v>
      </c>
      <c r="KZ2" s="14">
        <f t="shared" ref="KZ2" si="177">+KY2+1</f>
        <v>309</v>
      </c>
      <c r="LA2" s="14">
        <f t="shared" ref="LA2" si="178">+KZ2+1</f>
        <v>310</v>
      </c>
      <c r="LB2" s="14">
        <f t="shared" ref="LB2" si="179">+LA2+1</f>
        <v>311</v>
      </c>
      <c r="LC2" s="14">
        <f t="shared" ref="LC2" si="180">+LB2+1</f>
        <v>312</v>
      </c>
      <c r="LD2" s="14">
        <f t="shared" ref="LD2" si="181">+LC2+1</f>
        <v>313</v>
      </c>
      <c r="LE2" s="14">
        <f t="shared" ref="LE2" si="182">+LD2+1</f>
        <v>314</v>
      </c>
      <c r="LF2" s="14">
        <f t="shared" ref="LF2" si="183">+LE2+1</f>
        <v>315</v>
      </c>
      <c r="LG2" s="14">
        <f t="shared" ref="LG2" si="184">+LF2+1</f>
        <v>316</v>
      </c>
      <c r="LH2" s="14">
        <f t="shared" ref="LH2" si="185">+LG2+1</f>
        <v>317</v>
      </c>
      <c r="LI2" s="14">
        <f t="shared" ref="LI2" si="186">+LH2+1</f>
        <v>318</v>
      </c>
      <c r="LJ2" s="14">
        <f t="shared" ref="LJ2" si="187">+LI2+1</f>
        <v>319</v>
      </c>
      <c r="LK2" s="14">
        <f t="shared" ref="LK2" si="188">+LJ2+1</f>
        <v>320</v>
      </c>
      <c r="LL2" s="14">
        <f t="shared" ref="LL2" si="189">+LK2+1</f>
        <v>321</v>
      </c>
      <c r="LM2" s="14">
        <f t="shared" ref="LM2" si="190">+LL2+1</f>
        <v>322</v>
      </c>
      <c r="LN2" s="14">
        <f t="shared" ref="LN2" si="191">+LM2+1</f>
        <v>323</v>
      </c>
      <c r="LO2" s="14">
        <f t="shared" ref="LO2" si="192">+LN2+1</f>
        <v>324</v>
      </c>
      <c r="LP2" s="14">
        <f t="shared" ref="LP2" si="193">+LO2+1</f>
        <v>325</v>
      </c>
      <c r="LQ2" s="14">
        <f t="shared" ref="LQ2" si="194">+LP2+1</f>
        <v>326</v>
      </c>
      <c r="LR2" s="14">
        <f t="shared" ref="LR2" si="195">+LQ2+1</f>
        <v>327</v>
      </c>
      <c r="LS2" s="14">
        <f t="shared" ref="LS2" si="196">+LR2+1</f>
        <v>328</v>
      </c>
      <c r="LT2" s="14">
        <f t="shared" ref="LT2" si="197">+LS2+1</f>
        <v>329</v>
      </c>
      <c r="LU2" s="14">
        <f t="shared" ref="LU2" si="198">+LT2+1</f>
        <v>330</v>
      </c>
      <c r="LV2" s="14">
        <f t="shared" ref="LV2" si="199">+LU2+1</f>
        <v>331</v>
      </c>
      <c r="LW2" s="14">
        <f t="shared" ref="LW2" si="200">+LV2+1</f>
        <v>332</v>
      </c>
      <c r="LX2" s="14">
        <f t="shared" ref="LX2" si="201">+LW2+1</f>
        <v>333</v>
      </c>
      <c r="LY2" s="14">
        <f t="shared" ref="LY2" si="202">+LX2+1</f>
        <v>334</v>
      </c>
      <c r="LZ2" s="14">
        <f t="shared" ref="LZ2" si="203">+LY2+1</f>
        <v>335</v>
      </c>
      <c r="MA2" s="14">
        <f t="shared" ref="MA2" si="204">+LZ2+1</f>
        <v>336</v>
      </c>
      <c r="MB2" s="14">
        <f t="shared" ref="MB2" si="205">+MA2+1</f>
        <v>337</v>
      </c>
      <c r="MC2" s="14">
        <f t="shared" ref="MC2" si="206">+MB2+1</f>
        <v>338</v>
      </c>
      <c r="MD2" s="14">
        <f t="shared" ref="MD2" si="207">+MC2+1</f>
        <v>339</v>
      </c>
      <c r="ME2" s="14">
        <f t="shared" ref="ME2" si="208">+MD2+1</f>
        <v>340</v>
      </c>
      <c r="MF2" s="14">
        <f t="shared" ref="MF2" si="209">+ME2+1</f>
        <v>341</v>
      </c>
      <c r="MG2" s="14">
        <f t="shared" ref="MG2" si="210">+MF2+1</f>
        <v>342</v>
      </c>
      <c r="MH2" s="14">
        <f t="shared" ref="MH2" si="211">+MG2+1</f>
        <v>343</v>
      </c>
      <c r="MI2" s="14">
        <f t="shared" ref="MI2" si="212">+MH2+1</f>
        <v>344</v>
      </c>
      <c r="MJ2" s="14">
        <f t="shared" ref="MJ2" si="213">+MI2+1</f>
        <v>345</v>
      </c>
      <c r="MK2" s="14">
        <f t="shared" ref="MK2" si="214">+MJ2+1</f>
        <v>346</v>
      </c>
      <c r="ML2" s="14">
        <f t="shared" ref="ML2" si="215">+MK2+1</f>
        <v>347</v>
      </c>
    </row>
    <row r="4" spans="1:350" ht="15" thickBot="1" x14ac:dyDescent="0.35">
      <c r="C4" s="3"/>
    </row>
    <row r="5" spans="1:350" ht="16.2" thickTop="1" x14ac:dyDescent="0.3">
      <c r="A5" s="29" t="s">
        <v>2</v>
      </c>
      <c r="B5" s="22">
        <f>SUM(D5:FJ5)</f>
        <v>73</v>
      </c>
      <c r="C5" s="4">
        <f t="shared" ref="C5:C10" si="216">+B5/$B$11</f>
        <v>0.1655328798185941</v>
      </c>
      <c r="D5" s="5">
        <v>3</v>
      </c>
      <c r="E5" s="6">
        <v>2</v>
      </c>
      <c r="F5" s="6">
        <v>3</v>
      </c>
      <c r="G5" s="6">
        <v>2</v>
      </c>
      <c r="H5" s="6">
        <v>4</v>
      </c>
      <c r="I5" s="6">
        <v>4</v>
      </c>
      <c r="J5" s="6">
        <v>4</v>
      </c>
      <c r="K5" s="6">
        <v>4</v>
      </c>
      <c r="L5" s="6">
        <v>4</v>
      </c>
      <c r="M5" s="6">
        <v>4</v>
      </c>
      <c r="N5" s="6">
        <v>4</v>
      </c>
      <c r="O5" s="6">
        <v>4</v>
      </c>
      <c r="P5" s="6">
        <v>4</v>
      </c>
      <c r="Q5" s="6">
        <v>4</v>
      </c>
      <c r="R5" s="6">
        <v>4</v>
      </c>
      <c r="S5" s="6">
        <v>4</v>
      </c>
      <c r="T5" s="6">
        <v>3</v>
      </c>
      <c r="U5" s="6">
        <v>4</v>
      </c>
      <c r="V5" s="6">
        <v>4</v>
      </c>
      <c r="W5" s="6">
        <v>4</v>
      </c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18"/>
      <c r="ES5" s="18"/>
      <c r="ET5" s="18"/>
      <c r="EU5" s="18"/>
      <c r="EV5" s="18"/>
      <c r="EW5" s="18"/>
      <c r="EX5" s="18"/>
      <c r="EY5" s="18"/>
      <c r="EZ5" s="18"/>
      <c r="FA5" s="18"/>
      <c r="FB5" s="18"/>
      <c r="FC5" s="18"/>
      <c r="FD5" s="18"/>
      <c r="FE5" s="18"/>
      <c r="FF5" s="18"/>
      <c r="FG5" s="18"/>
      <c r="FH5" s="18"/>
      <c r="FI5" s="18"/>
      <c r="FJ5" s="18"/>
      <c r="FK5" s="18"/>
      <c r="FL5" s="18"/>
      <c r="FM5" s="18"/>
      <c r="FN5" s="18"/>
      <c r="FO5" s="18"/>
      <c r="FP5" s="18"/>
      <c r="FQ5" s="18"/>
      <c r="FR5" s="18"/>
      <c r="FS5" s="18"/>
      <c r="FT5" s="18"/>
      <c r="FU5" s="18"/>
      <c r="FV5" s="18"/>
      <c r="FW5" s="18"/>
      <c r="FX5" s="18"/>
      <c r="FY5" s="18"/>
      <c r="FZ5" s="18"/>
      <c r="GA5" s="18"/>
      <c r="GB5" s="18"/>
      <c r="GC5" s="18"/>
      <c r="GD5" s="18"/>
      <c r="GE5" s="18"/>
      <c r="GF5" s="18"/>
      <c r="GG5" s="18"/>
      <c r="GH5" s="18"/>
      <c r="GI5" s="18"/>
      <c r="GJ5" s="18"/>
      <c r="GK5" s="18"/>
      <c r="GL5" s="18"/>
      <c r="GM5" s="18"/>
      <c r="GN5" s="18"/>
      <c r="GO5" s="18"/>
      <c r="GP5" s="18"/>
      <c r="GQ5" s="18"/>
      <c r="GR5" s="18"/>
      <c r="GS5" s="18"/>
      <c r="GT5" s="18"/>
      <c r="GU5" s="18"/>
      <c r="GV5" s="18"/>
      <c r="GW5" s="18"/>
      <c r="GX5" s="18"/>
      <c r="GY5" s="18"/>
      <c r="GZ5" s="18"/>
      <c r="HA5" s="18"/>
      <c r="HB5" s="18"/>
      <c r="HC5" s="18"/>
      <c r="HD5" s="18"/>
      <c r="HE5" s="18"/>
      <c r="HF5" s="18"/>
      <c r="HG5" s="18"/>
      <c r="HH5" s="18"/>
      <c r="HI5" s="18"/>
      <c r="HJ5" s="18"/>
      <c r="HK5" s="18"/>
      <c r="HL5" s="18"/>
      <c r="HM5" s="18"/>
      <c r="HN5" s="18"/>
      <c r="HO5" s="18"/>
      <c r="HP5" s="18"/>
      <c r="HQ5" s="18"/>
      <c r="HR5" s="18"/>
      <c r="HS5" s="18"/>
      <c r="HT5" s="18"/>
      <c r="HU5" s="18"/>
      <c r="HV5" s="18"/>
      <c r="HW5" s="18"/>
      <c r="HX5" s="18"/>
      <c r="HY5" s="18"/>
      <c r="HZ5" s="18"/>
      <c r="IA5" s="18"/>
      <c r="IB5" s="18"/>
      <c r="IC5" s="18"/>
      <c r="ID5" s="18"/>
      <c r="IE5" s="18"/>
      <c r="IF5" s="18"/>
      <c r="IG5" s="18"/>
      <c r="IH5" s="18"/>
      <c r="II5" s="18"/>
      <c r="IJ5" s="18"/>
      <c r="IK5" s="18"/>
      <c r="IL5" s="18"/>
      <c r="IM5" s="18"/>
      <c r="IN5" s="18"/>
      <c r="IO5" s="18"/>
      <c r="IP5" s="18"/>
      <c r="IQ5" s="18"/>
      <c r="IR5" s="18"/>
      <c r="IS5" s="18"/>
      <c r="IT5" s="18"/>
      <c r="IU5" s="18"/>
      <c r="IV5" s="18"/>
      <c r="IW5" s="18"/>
      <c r="IX5" s="18"/>
      <c r="IY5" s="18"/>
      <c r="IZ5" s="18"/>
      <c r="JA5" s="18"/>
      <c r="JB5" s="18"/>
      <c r="JC5" s="18"/>
      <c r="JD5" s="18"/>
      <c r="JE5" s="18"/>
      <c r="JF5" s="18"/>
      <c r="JG5" s="18"/>
      <c r="JH5" s="18"/>
      <c r="JI5" s="18"/>
      <c r="JJ5" s="18"/>
      <c r="JK5" s="18"/>
      <c r="JL5" s="18"/>
      <c r="JM5" s="18"/>
      <c r="JN5" s="18"/>
      <c r="JO5" s="18"/>
      <c r="JP5" s="18"/>
      <c r="JQ5" s="18"/>
      <c r="JR5" s="18"/>
      <c r="JS5" s="18"/>
      <c r="JT5" s="18"/>
      <c r="JU5" s="18"/>
      <c r="JV5" s="18"/>
      <c r="JW5" s="18"/>
      <c r="JX5" s="18"/>
      <c r="JY5" s="18"/>
      <c r="JZ5" s="18"/>
      <c r="KA5" s="18"/>
      <c r="KB5" s="18"/>
      <c r="KC5" s="18"/>
      <c r="KD5" s="18"/>
      <c r="KE5" s="18"/>
      <c r="KF5" s="18"/>
      <c r="KG5" s="18"/>
      <c r="KH5" s="18"/>
      <c r="KI5" s="18"/>
      <c r="KJ5" s="18"/>
      <c r="KK5" s="18"/>
      <c r="KL5" s="18"/>
      <c r="KM5" s="18"/>
      <c r="KN5" s="18"/>
      <c r="KO5" s="18"/>
      <c r="KP5" s="18"/>
      <c r="KQ5" s="18"/>
      <c r="KR5" s="18"/>
      <c r="KS5" s="18"/>
      <c r="KT5" s="18"/>
      <c r="KU5" s="18"/>
      <c r="KV5" s="18"/>
      <c r="KW5" s="18"/>
      <c r="KX5" s="18"/>
      <c r="KY5" s="18"/>
      <c r="KZ5" s="18"/>
      <c r="LA5" s="18"/>
      <c r="LB5" s="18"/>
      <c r="LC5" s="18"/>
      <c r="LD5" s="18"/>
      <c r="LE5" s="18"/>
      <c r="LF5" s="18"/>
      <c r="LG5" s="18"/>
      <c r="LH5" s="18"/>
      <c r="LI5" s="18"/>
      <c r="LJ5" s="18"/>
      <c r="LK5" s="18"/>
      <c r="LL5" s="18"/>
      <c r="LM5" s="18"/>
      <c r="LN5" s="18"/>
      <c r="LO5" s="18"/>
      <c r="LP5" s="18"/>
      <c r="LQ5" s="18"/>
      <c r="LR5" s="18"/>
      <c r="LS5" s="18"/>
      <c r="LT5" s="18"/>
      <c r="LU5" s="18"/>
      <c r="LV5" s="18"/>
      <c r="LW5" s="18"/>
      <c r="LX5" s="18"/>
      <c r="LY5" s="18"/>
      <c r="LZ5" s="18"/>
      <c r="MA5" s="18"/>
      <c r="MB5" s="18"/>
      <c r="MC5" s="18"/>
      <c r="MD5" s="18"/>
      <c r="ME5" s="18"/>
      <c r="MF5" s="18"/>
      <c r="MG5" s="18"/>
      <c r="MH5" s="18"/>
      <c r="MI5" s="18"/>
      <c r="MJ5" s="18"/>
      <c r="MK5" s="18"/>
      <c r="ML5" s="18"/>
    </row>
    <row r="6" spans="1:350" ht="15.6" x14ac:dyDescent="0.3">
      <c r="A6" s="30" t="s">
        <v>3</v>
      </c>
      <c r="B6" s="23">
        <f>SUM(D6:FJ6)</f>
        <v>72</v>
      </c>
      <c r="C6" s="7">
        <f t="shared" si="216"/>
        <v>0.16326530612244897</v>
      </c>
      <c r="D6" s="8">
        <v>2</v>
      </c>
      <c r="E6" s="2">
        <v>2</v>
      </c>
      <c r="F6" s="2">
        <v>2</v>
      </c>
      <c r="G6" s="2">
        <v>2</v>
      </c>
      <c r="H6" s="2">
        <v>4</v>
      </c>
      <c r="I6" s="2">
        <v>4</v>
      </c>
      <c r="J6" s="2">
        <v>4</v>
      </c>
      <c r="K6" s="2">
        <v>4</v>
      </c>
      <c r="L6" s="2">
        <v>4</v>
      </c>
      <c r="M6" s="2">
        <v>4</v>
      </c>
      <c r="N6" s="2">
        <v>4</v>
      </c>
      <c r="O6" s="2">
        <v>4</v>
      </c>
      <c r="P6" s="2">
        <v>4</v>
      </c>
      <c r="Q6" s="2">
        <v>4</v>
      </c>
      <c r="R6" s="2">
        <v>4</v>
      </c>
      <c r="S6" s="2">
        <v>4</v>
      </c>
      <c r="T6" s="2">
        <v>4</v>
      </c>
      <c r="U6" s="2">
        <v>4</v>
      </c>
      <c r="V6" s="2">
        <v>4</v>
      </c>
      <c r="W6" s="2">
        <v>4</v>
      </c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  <c r="HL6" s="19"/>
      <c r="HM6" s="19"/>
      <c r="HN6" s="19"/>
      <c r="HO6" s="19"/>
      <c r="HP6" s="19"/>
      <c r="HQ6" s="19"/>
      <c r="HR6" s="19"/>
      <c r="HS6" s="19"/>
      <c r="HT6" s="19"/>
      <c r="HU6" s="19"/>
      <c r="HV6" s="19"/>
      <c r="HW6" s="19"/>
      <c r="HX6" s="19"/>
      <c r="HY6" s="19"/>
      <c r="HZ6" s="19"/>
      <c r="IA6" s="19"/>
      <c r="IB6" s="19"/>
      <c r="IC6" s="19"/>
      <c r="ID6" s="19"/>
      <c r="IE6" s="19"/>
      <c r="IF6" s="19"/>
      <c r="IG6" s="19"/>
      <c r="IH6" s="19"/>
      <c r="II6" s="19"/>
      <c r="IJ6" s="19"/>
      <c r="IK6" s="19"/>
      <c r="IL6" s="19"/>
      <c r="IM6" s="19"/>
      <c r="IN6" s="19"/>
      <c r="IO6" s="19"/>
      <c r="IP6" s="19"/>
      <c r="IQ6" s="19"/>
      <c r="IR6" s="19"/>
      <c r="IS6" s="19"/>
      <c r="IT6" s="19"/>
      <c r="IU6" s="19"/>
      <c r="IV6" s="19"/>
      <c r="IW6" s="19"/>
      <c r="IX6" s="19"/>
      <c r="IY6" s="19"/>
      <c r="IZ6" s="19"/>
      <c r="JA6" s="19"/>
      <c r="JB6" s="19"/>
      <c r="JC6" s="19"/>
      <c r="JD6" s="19"/>
      <c r="JE6" s="19"/>
      <c r="JF6" s="19"/>
      <c r="JG6" s="19"/>
      <c r="JH6" s="19"/>
      <c r="JI6" s="19"/>
      <c r="JJ6" s="19"/>
      <c r="JK6" s="19"/>
      <c r="JL6" s="19"/>
      <c r="JM6" s="19"/>
      <c r="JN6" s="19"/>
      <c r="JO6" s="19"/>
      <c r="JP6" s="19"/>
      <c r="JQ6" s="19"/>
      <c r="JR6" s="19"/>
      <c r="JS6" s="19"/>
      <c r="JT6" s="19"/>
      <c r="JU6" s="19"/>
      <c r="JV6" s="19"/>
      <c r="JW6" s="19"/>
      <c r="JX6" s="19"/>
      <c r="JY6" s="19"/>
      <c r="JZ6" s="19"/>
      <c r="KA6" s="19"/>
      <c r="KB6" s="19"/>
      <c r="KC6" s="19"/>
      <c r="KD6" s="19"/>
      <c r="KE6" s="19"/>
      <c r="KF6" s="19"/>
      <c r="KG6" s="19"/>
      <c r="KH6" s="19"/>
      <c r="KI6" s="19"/>
      <c r="KJ6" s="19"/>
      <c r="KK6" s="19"/>
      <c r="KL6" s="19"/>
      <c r="KM6" s="19"/>
      <c r="KN6" s="19"/>
      <c r="KO6" s="19"/>
      <c r="KP6" s="19"/>
      <c r="KQ6" s="19"/>
      <c r="KR6" s="19"/>
      <c r="KS6" s="19"/>
      <c r="KT6" s="19"/>
      <c r="KU6" s="19"/>
      <c r="KV6" s="19"/>
      <c r="KW6" s="19"/>
      <c r="KX6" s="19"/>
      <c r="KY6" s="19"/>
      <c r="KZ6" s="19"/>
      <c r="LA6" s="19"/>
      <c r="LB6" s="19"/>
      <c r="LC6" s="19"/>
      <c r="LD6" s="19"/>
      <c r="LE6" s="19"/>
      <c r="LF6" s="19"/>
      <c r="LG6" s="19"/>
      <c r="LH6" s="19"/>
      <c r="LI6" s="19"/>
      <c r="LJ6" s="19"/>
      <c r="LK6" s="19"/>
      <c r="LL6" s="19"/>
      <c r="LM6" s="19"/>
      <c r="LN6" s="19"/>
      <c r="LO6" s="19"/>
      <c r="LP6" s="19"/>
      <c r="LQ6" s="19"/>
      <c r="LR6" s="19"/>
      <c r="LS6" s="19"/>
      <c r="LT6" s="19"/>
      <c r="LU6" s="19"/>
      <c r="LV6" s="19"/>
      <c r="LW6" s="19"/>
      <c r="LX6" s="19"/>
      <c r="LY6" s="19"/>
      <c r="LZ6" s="19"/>
      <c r="MA6" s="19"/>
      <c r="MB6" s="19"/>
      <c r="MC6" s="19"/>
      <c r="MD6" s="19"/>
      <c r="ME6" s="19"/>
      <c r="MF6" s="19"/>
      <c r="MG6" s="19"/>
      <c r="MH6" s="19"/>
      <c r="MI6" s="19"/>
      <c r="MJ6" s="19"/>
      <c r="MK6" s="19"/>
      <c r="ML6" s="19"/>
    </row>
    <row r="7" spans="1:350" ht="16.2" thickBot="1" x14ac:dyDescent="0.35">
      <c r="A7" s="30" t="s">
        <v>4</v>
      </c>
      <c r="B7" s="31">
        <f>SUM(D7:FJ7)</f>
        <v>76</v>
      </c>
      <c r="C7" s="32">
        <f t="shared" si="216"/>
        <v>0.17233560090702948</v>
      </c>
      <c r="D7" s="8">
        <v>3</v>
      </c>
      <c r="E7" s="2">
        <v>2</v>
      </c>
      <c r="F7" s="2">
        <v>3</v>
      </c>
      <c r="G7" s="2">
        <v>2</v>
      </c>
      <c r="H7" s="2">
        <v>4</v>
      </c>
      <c r="I7" s="2">
        <v>4</v>
      </c>
      <c r="J7" s="2">
        <v>4</v>
      </c>
      <c r="K7" s="2">
        <v>4</v>
      </c>
      <c r="L7" s="2">
        <v>4</v>
      </c>
      <c r="M7" s="2">
        <v>4</v>
      </c>
      <c r="N7" s="2">
        <v>4</v>
      </c>
      <c r="O7" s="2">
        <v>4</v>
      </c>
      <c r="P7" s="2">
        <v>4</v>
      </c>
      <c r="Q7" s="2">
        <v>4</v>
      </c>
      <c r="R7" s="2">
        <v>4</v>
      </c>
      <c r="S7" s="2">
        <v>4</v>
      </c>
      <c r="T7" s="2">
        <v>4</v>
      </c>
      <c r="U7" s="2">
        <v>4</v>
      </c>
      <c r="V7" s="2">
        <v>6</v>
      </c>
      <c r="W7" s="2">
        <v>4</v>
      </c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19"/>
      <c r="HF7" s="19"/>
      <c r="HG7" s="19"/>
      <c r="HH7" s="19"/>
      <c r="HI7" s="19"/>
      <c r="HJ7" s="19"/>
      <c r="HK7" s="19"/>
      <c r="HL7" s="19"/>
      <c r="HM7" s="19"/>
      <c r="HN7" s="19"/>
      <c r="HO7" s="19"/>
      <c r="HP7" s="19"/>
      <c r="HQ7" s="19"/>
      <c r="HR7" s="19"/>
      <c r="HS7" s="19"/>
      <c r="HT7" s="19"/>
      <c r="HU7" s="19"/>
      <c r="HV7" s="19"/>
      <c r="HW7" s="19"/>
      <c r="HX7" s="19"/>
      <c r="HY7" s="19"/>
      <c r="HZ7" s="19"/>
      <c r="IA7" s="19"/>
      <c r="IB7" s="19"/>
      <c r="IC7" s="19"/>
      <c r="ID7" s="19"/>
      <c r="IE7" s="19"/>
      <c r="IF7" s="19"/>
      <c r="IG7" s="19"/>
      <c r="IH7" s="19"/>
      <c r="II7" s="19"/>
      <c r="IJ7" s="19"/>
      <c r="IK7" s="19"/>
      <c r="IL7" s="19"/>
      <c r="IM7" s="19"/>
      <c r="IN7" s="19"/>
      <c r="IO7" s="19"/>
      <c r="IP7" s="19"/>
      <c r="IQ7" s="19"/>
      <c r="IR7" s="19"/>
      <c r="IS7" s="19"/>
      <c r="IT7" s="19"/>
      <c r="IU7" s="19"/>
      <c r="IV7" s="19"/>
      <c r="IW7" s="19"/>
      <c r="IX7" s="19"/>
      <c r="IY7" s="19"/>
      <c r="IZ7" s="19"/>
      <c r="JA7" s="19"/>
      <c r="JB7" s="19"/>
      <c r="JC7" s="19"/>
      <c r="JD7" s="19"/>
      <c r="JE7" s="19"/>
      <c r="JF7" s="19"/>
      <c r="JG7" s="19"/>
      <c r="JH7" s="19"/>
      <c r="JI7" s="19"/>
      <c r="JJ7" s="19"/>
      <c r="JK7" s="19"/>
      <c r="JL7" s="19"/>
      <c r="JM7" s="19"/>
      <c r="JN7" s="19"/>
      <c r="JO7" s="19"/>
      <c r="JP7" s="19"/>
      <c r="JQ7" s="19"/>
      <c r="JR7" s="19"/>
      <c r="JS7" s="19"/>
      <c r="JT7" s="19"/>
      <c r="JU7" s="19"/>
      <c r="JV7" s="19"/>
      <c r="JW7" s="19"/>
      <c r="JX7" s="19"/>
      <c r="JY7" s="19"/>
      <c r="JZ7" s="19"/>
      <c r="KA7" s="19"/>
      <c r="KB7" s="19"/>
      <c r="KC7" s="19"/>
      <c r="KD7" s="19"/>
      <c r="KE7" s="19"/>
      <c r="KF7" s="19"/>
      <c r="KG7" s="19"/>
      <c r="KH7" s="19"/>
      <c r="KI7" s="19"/>
      <c r="KJ7" s="19"/>
      <c r="KK7" s="19"/>
      <c r="KL7" s="19"/>
      <c r="KM7" s="19"/>
      <c r="KN7" s="19"/>
      <c r="KO7" s="19"/>
      <c r="KP7" s="19"/>
      <c r="KQ7" s="19"/>
      <c r="KR7" s="19"/>
      <c r="KS7" s="19"/>
      <c r="KT7" s="19"/>
      <c r="KU7" s="19"/>
      <c r="KV7" s="19"/>
      <c r="KW7" s="19"/>
      <c r="KX7" s="19"/>
      <c r="KY7" s="19"/>
      <c r="KZ7" s="19"/>
      <c r="LA7" s="19"/>
      <c r="LB7" s="19"/>
      <c r="LC7" s="19"/>
      <c r="LD7" s="19"/>
      <c r="LE7" s="19"/>
      <c r="LF7" s="19"/>
      <c r="LG7" s="19"/>
      <c r="LH7" s="19"/>
      <c r="LI7" s="19"/>
      <c r="LJ7" s="19"/>
      <c r="LK7" s="19"/>
      <c r="LL7" s="19"/>
      <c r="LM7" s="19"/>
      <c r="LN7" s="19"/>
      <c r="LO7" s="19"/>
      <c r="LP7" s="19"/>
      <c r="LQ7" s="19"/>
      <c r="LR7" s="19"/>
      <c r="LS7" s="19"/>
      <c r="LT7" s="19"/>
      <c r="LU7" s="19"/>
      <c r="LV7" s="19"/>
      <c r="LW7" s="19"/>
      <c r="LX7" s="19"/>
      <c r="LY7" s="19"/>
      <c r="LZ7" s="19"/>
      <c r="MA7" s="19"/>
      <c r="MB7" s="19"/>
      <c r="MC7" s="19"/>
      <c r="MD7" s="19"/>
      <c r="ME7" s="19"/>
      <c r="MF7" s="19"/>
      <c r="MG7" s="19"/>
      <c r="MH7" s="19"/>
      <c r="MI7" s="19"/>
      <c r="MJ7" s="19"/>
      <c r="MK7" s="19"/>
      <c r="ML7" s="19"/>
    </row>
    <row r="8" spans="1:350" ht="16.2" thickBot="1" x14ac:dyDescent="0.35">
      <c r="A8" s="46" t="s">
        <v>5</v>
      </c>
      <c r="B8" s="48">
        <f t="shared" ref="B8" si="217">SUM(D8:FJ8)</f>
        <v>74</v>
      </c>
      <c r="C8" s="49">
        <f t="shared" si="216"/>
        <v>0.16780045351473924</v>
      </c>
      <c r="D8" s="44">
        <v>3</v>
      </c>
      <c r="E8" s="33">
        <v>2</v>
      </c>
      <c r="F8" s="33">
        <v>3</v>
      </c>
      <c r="G8" s="33">
        <v>2</v>
      </c>
      <c r="H8" s="33">
        <v>4</v>
      </c>
      <c r="I8" s="33">
        <v>4</v>
      </c>
      <c r="J8" s="33">
        <v>4</v>
      </c>
      <c r="K8" s="33">
        <v>4</v>
      </c>
      <c r="L8" s="33">
        <v>4</v>
      </c>
      <c r="M8" s="33">
        <v>4</v>
      </c>
      <c r="N8" s="33">
        <v>4</v>
      </c>
      <c r="O8" s="33">
        <v>4</v>
      </c>
      <c r="P8" s="33">
        <v>4</v>
      </c>
      <c r="Q8" s="33">
        <v>4</v>
      </c>
      <c r="R8" s="33">
        <v>4</v>
      </c>
      <c r="S8" s="33">
        <v>4</v>
      </c>
      <c r="T8" s="33">
        <v>4</v>
      </c>
      <c r="U8" s="33">
        <v>4</v>
      </c>
      <c r="V8" s="33">
        <v>4</v>
      </c>
      <c r="W8" s="33">
        <v>4</v>
      </c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4"/>
      <c r="CN8" s="34"/>
      <c r="CO8" s="34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4"/>
      <c r="DI8" s="34"/>
      <c r="DJ8" s="34"/>
      <c r="DK8" s="34"/>
      <c r="DL8" s="34"/>
      <c r="DM8" s="34"/>
      <c r="DN8" s="34"/>
      <c r="DO8" s="34"/>
      <c r="DP8" s="34"/>
      <c r="DQ8" s="34"/>
      <c r="DR8" s="34"/>
      <c r="DS8" s="34"/>
      <c r="DT8" s="34"/>
      <c r="DU8" s="34"/>
      <c r="DV8" s="34"/>
      <c r="DW8" s="34"/>
      <c r="DX8" s="34"/>
      <c r="DY8" s="34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  <c r="ER8" s="34"/>
      <c r="ES8" s="34"/>
      <c r="ET8" s="34"/>
      <c r="EU8" s="34"/>
      <c r="EV8" s="34"/>
      <c r="EW8" s="34"/>
      <c r="EX8" s="34"/>
      <c r="EY8" s="34"/>
      <c r="EZ8" s="34"/>
      <c r="FA8" s="34"/>
      <c r="FB8" s="34"/>
      <c r="FC8" s="34"/>
      <c r="FD8" s="34"/>
      <c r="FE8" s="34"/>
      <c r="FF8" s="34"/>
      <c r="FG8" s="34"/>
      <c r="FH8" s="34"/>
      <c r="FI8" s="34"/>
      <c r="FJ8" s="34"/>
      <c r="FK8" s="34"/>
      <c r="FL8" s="34"/>
      <c r="FM8" s="34"/>
      <c r="FN8" s="34"/>
      <c r="FO8" s="34"/>
      <c r="FP8" s="34"/>
      <c r="FQ8" s="34"/>
      <c r="FR8" s="34"/>
      <c r="FS8" s="34"/>
      <c r="FT8" s="34"/>
      <c r="FU8" s="34"/>
      <c r="FV8" s="34"/>
      <c r="FW8" s="34"/>
      <c r="FX8" s="34"/>
      <c r="FY8" s="34"/>
      <c r="FZ8" s="34"/>
      <c r="GA8" s="34"/>
      <c r="GB8" s="34"/>
      <c r="GC8" s="34"/>
      <c r="GD8" s="34"/>
      <c r="GE8" s="34"/>
      <c r="GF8" s="34"/>
      <c r="GG8" s="34"/>
      <c r="GH8" s="34"/>
      <c r="GI8" s="34"/>
      <c r="GJ8" s="34"/>
      <c r="GK8" s="34"/>
      <c r="GL8" s="34"/>
      <c r="GM8" s="34"/>
      <c r="GN8" s="34"/>
      <c r="GO8" s="34"/>
      <c r="GP8" s="34"/>
      <c r="GQ8" s="34"/>
      <c r="GR8" s="34"/>
      <c r="GS8" s="34"/>
      <c r="GT8" s="34"/>
      <c r="GU8" s="34"/>
      <c r="GV8" s="34"/>
      <c r="GW8" s="34"/>
      <c r="GX8" s="34"/>
      <c r="GY8" s="34"/>
      <c r="GZ8" s="34"/>
      <c r="HA8" s="34"/>
      <c r="HB8" s="34"/>
      <c r="HC8" s="34"/>
      <c r="HD8" s="34"/>
      <c r="HE8" s="34"/>
      <c r="HF8" s="34"/>
      <c r="HG8" s="34"/>
      <c r="HH8" s="34"/>
      <c r="HI8" s="34"/>
      <c r="HJ8" s="34"/>
      <c r="HK8" s="34"/>
      <c r="HL8" s="34"/>
      <c r="HM8" s="34"/>
      <c r="HN8" s="34"/>
      <c r="HO8" s="34"/>
      <c r="HP8" s="34"/>
      <c r="HQ8" s="34"/>
      <c r="HR8" s="34"/>
      <c r="HS8" s="34"/>
      <c r="HT8" s="34"/>
      <c r="HU8" s="34"/>
      <c r="HV8" s="34"/>
      <c r="HW8" s="34"/>
      <c r="HX8" s="34"/>
      <c r="HY8" s="34"/>
      <c r="HZ8" s="34"/>
      <c r="IA8" s="34"/>
      <c r="IB8" s="34"/>
      <c r="IC8" s="34"/>
      <c r="ID8" s="34"/>
      <c r="IE8" s="34"/>
      <c r="IF8" s="34"/>
      <c r="IG8" s="34"/>
      <c r="IH8" s="34"/>
      <c r="II8" s="34"/>
      <c r="IJ8" s="34"/>
      <c r="IK8" s="34"/>
      <c r="IL8" s="34"/>
      <c r="IM8" s="34"/>
      <c r="IN8" s="34"/>
      <c r="IO8" s="34"/>
      <c r="IP8" s="34"/>
      <c r="IQ8" s="34"/>
      <c r="IR8" s="34"/>
      <c r="IS8" s="34"/>
      <c r="IT8" s="34"/>
      <c r="IU8" s="34"/>
      <c r="IV8" s="34"/>
      <c r="IW8" s="34"/>
      <c r="IX8" s="34"/>
      <c r="IY8" s="34"/>
      <c r="IZ8" s="34"/>
      <c r="JA8" s="34"/>
      <c r="JB8" s="34"/>
      <c r="JC8" s="34"/>
      <c r="JD8" s="34"/>
      <c r="JE8" s="34"/>
      <c r="JF8" s="34"/>
      <c r="JG8" s="34"/>
      <c r="JH8" s="34"/>
      <c r="JI8" s="34"/>
      <c r="JJ8" s="34"/>
      <c r="JK8" s="34"/>
      <c r="JL8" s="34"/>
      <c r="JM8" s="34"/>
      <c r="JN8" s="34"/>
      <c r="JO8" s="34"/>
      <c r="JP8" s="34"/>
      <c r="JQ8" s="34"/>
      <c r="JR8" s="34"/>
      <c r="JS8" s="34"/>
      <c r="JT8" s="34"/>
      <c r="JU8" s="34"/>
      <c r="JV8" s="34"/>
      <c r="JW8" s="34"/>
      <c r="JX8" s="34"/>
      <c r="JY8" s="34"/>
      <c r="JZ8" s="34"/>
      <c r="KA8" s="34"/>
      <c r="KB8" s="34"/>
      <c r="KC8" s="34"/>
      <c r="KD8" s="34"/>
      <c r="KE8" s="34"/>
      <c r="KF8" s="34"/>
      <c r="KG8" s="34"/>
      <c r="KH8" s="34"/>
      <c r="KI8" s="34"/>
      <c r="KJ8" s="34"/>
      <c r="KK8" s="34"/>
      <c r="KL8" s="34"/>
      <c r="KM8" s="34"/>
      <c r="KN8" s="34"/>
      <c r="KO8" s="34"/>
      <c r="KP8" s="34"/>
      <c r="KQ8" s="34"/>
      <c r="KR8" s="34"/>
      <c r="KS8" s="34"/>
      <c r="KT8" s="34"/>
      <c r="KU8" s="34"/>
      <c r="KV8" s="34"/>
      <c r="KW8" s="34"/>
      <c r="KX8" s="34"/>
      <c r="KY8" s="34"/>
      <c r="KZ8" s="34"/>
      <c r="LA8" s="34"/>
      <c r="LB8" s="34"/>
      <c r="LC8" s="34"/>
      <c r="LD8" s="34"/>
      <c r="LE8" s="34"/>
      <c r="LF8" s="34"/>
      <c r="LG8" s="34"/>
      <c r="LH8" s="34"/>
      <c r="LI8" s="34"/>
      <c r="LJ8" s="34"/>
      <c r="LK8" s="34"/>
      <c r="LL8" s="34"/>
      <c r="LM8" s="34"/>
      <c r="LN8" s="34"/>
      <c r="LO8" s="34"/>
      <c r="LP8" s="34"/>
      <c r="LQ8" s="34"/>
      <c r="LR8" s="34"/>
      <c r="LS8" s="34"/>
      <c r="LT8" s="34"/>
      <c r="LU8" s="34"/>
      <c r="LV8" s="34"/>
      <c r="LW8" s="34"/>
      <c r="LX8" s="34"/>
      <c r="LY8" s="34"/>
      <c r="LZ8" s="34"/>
      <c r="MA8" s="34"/>
      <c r="MB8" s="34"/>
      <c r="MC8" s="34"/>
      <c r="MD8" s="34"/>
      <c r="ME8" s="34"/>
      <c r="MF8" s="34"/>
      <c r="MG8" s="34"/>
      <c r="MH8" s="34"/>
      <c r="MI8" s="34"/>
      <c r="MJ8" s="34"/>
      <c r="MK8" s="34"/>
      <c r="ML8" s="34"/>
    </row>
    <row r="9" spans="1:350" ht="16.2" thickBot="1" x14ac:dyDescent="0.35">
      <c r="A9" s="46" t="s">
        <v>6</v>
      </c>
      <c r="B9" s="48">
        <f t="shared" ref="B9" si="218">SUM(D9:FJ9)</f>
        <v>72</v>
      </c>
      <c r="C9" s="49">
        <f t="shared" si="216"/>
        <v>0.16326530612244897</v>
      </c>
      <c r="D9" s="43">
        <v>3</v>
      </c>
      <c r="E9" s="2">
        <v>2</v>
      </c>
      <c r="F9" s="2">
        <v>2</v>
      </c>
      <c r="G9" s="2">
        <v>2</v>
      </c>
      <c r="H9" s="2">
        <v>4</v>
      </c>
      <c r="I9" s="2">
        <v>4</v>
      </c>
      <c r="J9" s="2">
        <v>4</v>
      </c>
      <c r="K9" s="2">
        <v>4</v>
      </c>
      <c r="L9" s="2">
        <v>4</v>
      </c>
      <c r="M9" s="2">
        <v>4</v>
      </c>
      <c r="N9" s="2">
        <v>4</v>
      </c>
      <c r="O9" s="2">
        <v>4</v>
      </c>
      <c r="P9" s="2">
        <v>4</v>
      </c>
      <c r="Q9" s="2">
        <v>4</v>
      </c>
      <c r="R9" s="2">
        <v>4</v>
      </c>
      <c r="S9" s="2">
        <v>4</v>
      </c>
      <c r="T9" s="2">
        <v>4</v>
      </c>
      <c r="U9" s="2">
        <v>4</v>
      </c>
      <c r="V9" s="2">
        <v>4</v>
      </c>
      <c r="W9" s="2">
        <v>3</v>
      </c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</row>
    <row r="10" spans="1:350" ht="16.2" thickBot="1" x14ac:dyDescent="0.35">
      <c r="A10" s="47" t="s">
        <v>7</v>
      </c>
      <c r="B10" s="48">
        <f t="shared" ref="B10" si="219">SUM(D10:FJ10)</f>
        <v>74</v>
      </c>
      <c r="C10" s="49">
        <f t="shared" si="216"/>
        <v>0.16780045351473924</v>
      </c>
      <c r="D10" s="43">
        <v>3</v>
      </c>
      <c r="E10" s="2">
        <v>2</v>
      </c>
      <c r="F10" s="2">
        <v>3</v>
      </c>
      <c r="G10" s="2">
        <v>2</v>
      </c>
      <c r="H10" s="2">
        <v>4</v>
      </c>
      <c r="I10" s="2">
        <v>4</v>
      </c>
      <c r="J10" s="2">
        <v>4</v>
      </c>
      <c r="K10" s="2">
        <v>4</v>
      </c>
      <c r="L10" s="2">
        <v>4</v>
      </c>
      <c r="M10" s="2">
        <v>4</v>
      </c>
      <c r="N10" s="2">
        <v>4</v>
      </c>
      <c r="O10" s="2">
        <v>4</v>
      </c>
      <c r="P10" s="2">
        <v>4</v>
      </c>
      <c r="Q10" s="2">
        <v>4</v>
      </c>
      <c r="R10" s="2">
        <v>4</v>
      </c>
      <c r="S10" s="2">
        <v>4</v>
      </c>
      <c r="T10" s="2">
        <v>4</v>
      </c>
      <c r="U10" s="2">
        <v>4</v>
      </c>
      <c r="V10" s="2">
        <v>4</v>
      </c>
      <c r="W10" s="2">
        <v>4</v>
      </c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/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/>
      <c r="KC10" s="2"/>
      <c r="KD10" s="2"/>
      <c r="KE10" s="2"/>
      <c r="KF10" s="2"/>
      <c r="KG10" s="2"/>
      <c r="KH10" s="2"/>
      <c r="KI10" s="2"/>
      <c r="KJ10" s="2"/>
      <c r="KK10" s="2"/>
      <c r="KL10" s="2"/>
      <c r="KM10" s="2"/>
      <c r="KN10" s="2"/>
      <c r="KO10" s="2"/>
      <c r="KP10" s="2"/>
      <c r="KQ10" s="2"/>
      <c r="KR10" s="2"/>
      <c r="KS10" s="2"/>
      <c r="KT10" s="2"/>
      <c r="KU10" s="2"/>
      <c r="KV10" s="2"/>
      <c r="KW10" s="2"/>
      <c r="KX10" s="2"/>
      <c r="KY10" s="2"/>
      <c r="KZ10" s="2"/>
      <c r="LA10" s="2"/>
      <c r="LB10" s="2"/>
      <c r="LC10" s="2"/>
      <c r="LD10" s="2"/>
      <c r="LE10" s="2"/>
      <c r="LF10" s="2"/>
      <c r="LG10" s="2"/>
      <c r="LH10" s="2"/>
      <c r="LI10" s="2"/>
      <c r="LJ10" s="2"/>
      <c r="LK10" s="2"/>
      <c r="LL10" s="2"/>
      <c r="LM10" s="2"/>
      <c r="LN10" s="2"/>
      <c r="LO10" s="2"/>
      <c r="LP10" s="2"/>
      <c r="LQ10" s="2"/>
      <c r="LR10" s="2"/>
      <c r="LS10" s="2"/>
      <c r="LT10" s="2"/>
      <c r="LU10" s="2"/>
      <c r="LV10" s="2"/>
      <c r="LW10" s="2"/>
      <c r="LX10" s="2"/>
      <c r="LY10" s="2"/>
      <c r="LZ10" s="2"/>
      <c r="MA10" s="2"/>
      <c r="MB10" s="2"/>
      <c r="MC10" s="2"/>
      <c r="MD10" s="2"/>
      <c r="ME10" s="2"/>
      <c r="MF10" s="2"/>
      <c r="MG10" s="2"/>
      <c r="MH10" s="2"/>
      <c r="MI10" s="2"/>
      <c r="MJ10" s="2"/>
      <c r="MK10" s="2"/>
      <c r="ML10" s="2"/>
    </row>
    <row r="11" spans="1:350" ht="15.6" thickTop="1" thickBot="1" x14ac:dyDescent="0.35">
      <c r="B11" s="39">
        <f>SUM(B5:B10)</f>
        <v>441</v>
      </c>
      <c r="C11" s="45">
        <f>SUM(C5:C10)</f>
        <v>1</v>
      </c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ER11" s="21"/>
      <c r="ES11" s="21"/>
      <c r="ET11" s="21"/>
      <c r="EU11" s="21"/>
      <c r="EV11" s="21"/>
      <c r="EW11" s="21"/>
      <c r="EX11" s="21"/>
      <c r="EY11" s="21"/>
      <c r="EZ11" s="21"/>
      <c r="FA11" s="21"/>
      <c r="FB11" s="21"/>
      <c r="FC11" s="21"/>
      <c r="FD11" s="21"/>
      <c r="FE11" s="21"/>
      <c r="FF11" s="21"/>
      <c r="FG11" s="21"/>
      <c r="FH11" s="21"/>
      <c r="FI11" s="21"/>
      <c r="FJ11" s="21"/>
    </row>
    <row r="12" spans="1:350" ht="16.2" thickTop="1" x14ac:dyDescent="0.3">
      <c r="A12" s="35" t="s">
        <v>8</v>
      </c>
      <c r="B12" s="52">
        <f t="shared" ref="B12:B18" si="220">SUM(D12:FJ12)</f>
        <v>60</v>
      </c>
      <c r="C12" s="16">
        <f t="shared" ref="C12:C18" si="221">+B12/$B$19</f>
        <v>0.20833333333333334</v>
      </c>
      <c r="D12" s="42">
        <v>4</v>
      </c>
      <c r="E12" s="6">
        <v>3</v>
      </c>
      <c r="F12" s="6">
        <v>3</v>
      </c>
      <c r="G12" s="6">
        <v>2</v>
      </c>
      <c r="H12" s="6">
        <v>4</v>
      </c>
      <c r="I12" s="6">
        <v>1</v>
      </c>
      <c r="J12" s="6">
        <v>1</v>
      </c>
      <c r="K12" s="6">
        <v>2</v>
      </c>
      <c r="L12" s="6">
        <v>2</v>
      </c>
      <c r="M12" s="6">
        <v>4</v>
      </c>
      <c r="N12" s="6">
        <v>2</v>
      </c>
      <c r="O12" s="6">
        <v>3</v>
      </c>
      <c r="P12" s="6">
        <v>4</v>
      </c>
      <c r="Q12" s="6">
        <v>4</v>
      </c>
      <c r="R12" s="6">
        <v>4</v>
      </c>
      <c r="S12" s="6">
        <v>4</v>
      </c>
      <c r="T12" s="6">
        <v>3</v>
      </c>
      <c r="U12" s="6">
        <v>3</v>
      </c>
      <c r="V12" s="6">
        <v>3</v>
      </c>
      <c r="W12" s="6">
        <v>4</v>
      </c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8"/>
      <c r="DV12" s="18"/>
      <c r="DW12" s="18"/>
      <c r="DX12" s="18"/>
      <c r="DY12" s="18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18"/>
      <c r="ES12" s="18"/>
      <c r="ET12" s="18"/>
      <c r="EU12" s="18"/>
      <c r="EV12" s="18"/>
      <c r="EW12" s="18"/>
      <c r="EX12" s="18"/>
      <c r="EY12" s="18"/>
      <c r="EZ12" s="18"/>
      <c r="FA12" s="18"/>
      <c r="FB12" s="18"/>
      <c r="FC12" s="18"/>
      <c r="FD12" s="18"/>
      <c r="FE12" s="18"/>
      <c r="FF12" s="18"/>
      <c r="FG12" s="18"/>
      <c r="FH12" s="18"/>
      <c r="FI12" s="18"/>
      <c r="FJ12" s="18"/>
      <c r="FK12" s="18"/>
      <c r="FL12" s="18"/>
      <c r="FM12" s="18"/>
      <c r="FN12" s="18"/>
      <c r="FO12" s="18"/>
      <c r="FP12" s="18"/>
      <c r="FQ12" s="18"/>
      <c r="FR12" s="18"/>
      <c r="FS12" s="18"/>
      <c r="FT12" s="18"/>
      <c r="FU12" s="18"/>
      <c r="FV12" s="18"/>
      <c r="FW12" s="18"/>
      <c r="FX12" s="18"/>
      <c r="FY12" s="18"/>
      <c r="FZ12" s="18"/>
      <c r="GA12" s="18"/>
      <c r="GB12" s="18"/>
      <c r="GC12" s="18"/>
      <c r="GD12" s="18"/>
      <c r="GE12" s="18"/>
      <c r="GF12" s="18"/>
      <c r="GG12" s="18"/>
      <c r="GH12" s="18"/>
      <c r="GI12" s="18"/>
      <c r="GJ12" s="18"/>
      <c r="GK12" s="18"/>
      <c r="GL12" s="18"/>
      <c r="GM12" s="18"/>
      <c r="GN12" s="18"/>
      <c r="GO12" s="18"/>
      <c r="GP12" s="18"/>
      <c r="GQ12" s="18"/>
      <c r="GR12" s="18"/>
      <c r="GS12" s="18"/>
      <c r="GT12" s="18"/>
      <c r="GU12" s="18"/>
      <c r="GV12" s="18"/>
      <c r="GW12" s="18"/>
      <c r="GX12" s="18"/>
      <c r="GY12" s="18"/>
      <c r="GZ12" s="18"/>
      <c r="HA12" s="18"/>
      <c r="HB12" s="18"/>
      <c r="HC12" s="18"/>
      <c r="HD12" s="18"/>
      <c r="HE12" s="18"/>
      <c r="HF12" s="18"/>
      <c r="HG12" s="18"/>
      <c r="HH12" s="18"/>
      <c r="HI12" s="18"/>
      <c r="HJ12" s="18"/>
      <c r="HK12" s="18"/>
      <c r="HL12" s="18"/>
      <c r="HM12" s="18"/>
      <c r="HN12" s="18"/>
      <c r="HO12" s="18"/>
      <c r="HP12" s="18"/>
      <c r="HQ12" s="18"/>
      <c r="HR12" s="18"/>
      <c r="HS12" s="18"/>
      <c r="HT12" s="18"/>
      <c r="HU12" s="18"/>
      <c r="HV12" s="18"/>
      <c r="HW12" s="18"/>
      <c r="HX12" s="18"/>
      <c r="HY12" s="18"/>
      <c r="HZ12" s="18"/>
      <c r="IA12" s="18"/>
      <c r="IB12" s="18"/>
      <c r="IC12" s="18"/>
      <c r="ID12" s="18"/>
      <c r="IE12" s="18"/>
      <c r="IF12" s="18"/>
      <c r="IG12" s="18"/>
      <c r="IH12" s="18"/>
      <c r="II12" s="18"/>
      <c r="IJ12" s="18"/>
      <c r="IK12" s="18"/>
      <c r="IL12" s="18"/>
      <c r="IM12" s="18"/>
      <c r="IN12" s="18"/>
      <c r="IO12" s="18"/>
      <c r="IP12" s="18"/>
      <c r="IQ12" s="18"/>
      <c r="IR12" s="18"/>
      <c r="IS12" s="18"/>
      <c r="IT12" s="18"/>
      <c r="IU12" s="18"/>
      <c r="IV12" s="18"/>
      <c r="IW12" s="18"/>
      <c r="IX12" s="18"/>
      <c r="IY12" s="18"/>
      <c r="IZ12" s="18"/>
      <c r="JA12" s="18"/>
      <c r="JB12" s="18"/>
      <c r="JC12" s="18"/>
      <c r="JD12" s="18"/>
      <c r="JE12" s="18"/>
      <c r="JF12" s="18"/>
      <c r="JG12" s="18"/>
      <c r="JH12" s="18"/>
      <c r="JI12" s="18"/>
      <c r="JJ12" s="18"/>
      <c r="JK12" s="18"/>
      <c r="JL12" s="18"/>
      <c r="JM12" s="18"/>
      <c r="JN12" s="18"/>
      <c r="JO12" s="18"/>
      <c r="JP12" s="18"/>
      <c r="JQ12" s="18"/>
      <c r="JR12" s="18"/>
      <c r="JS12" s="18"/>
      <c r="JT12" s="18"/>
      <c r="JU12" s="18"/>
      <c r="JV12" s="18"/>
      <c r="JW12" s="18"/>
      <c r="JX12" s="18"/>
      <c r="JY12" s="18"/>
      <c r="JZ12" s="18"/>
      <c r="KA12" s="18"/>
      <c r="KB12" s="18"/>
      <c r="KC12" s="18"/>
      <c r="KD12" s="18"/>
      <c r="KE12" s="18"/>
      <c r="KF12" s="18"/>
      <c r="KG12" s="18"/>
      <c r="KH12" s="18"/>
      <c r="KI12" s="18"/>
      <c r="KJ12" s="18"/>
      <c r="KK12" s="18"/>
      <c r="KL12" s="18"/>
      <c r="KM12" s="18"/>
      <c r="KN12" s="18"/>
      <c r="KO12" s="18"/>
      <c r="KP12" s="18"/>
      <c r="KQ12" s="18"/>
      <c r="KR12" s="18"/>
      <c r="KS12" s="18"/>
      <c r="KT12" s="18"/>
      <c r="KU12" s="18"/>
      <c r="KV12" s="18"/>
      <c r="KW12" s="18"/>
      <c r="KX12" s="18"/>
      <c r="KY12" s="18"/>
      <c r="KZ12" s="18"/>
      <c r="LA12" s="18"/>
      <c r="LB12" s="18"/>
      <c r="LC12" s="18"/>
      <c r="LD12" s="18"/>
      <c r="LE12" s="18"/>
      <c r="LF12" s="18"/>
      <c r="LG12" s="18"/>
      <c r="LH12" s="18"/>
      <c r="LI12" s="18"/>
      <c r="LJ12" s="18"/>
      <c r="LK12" s="18"/>
      <c r="LL12" s="18"/>
      <c r="LM12" s="18"/>
      <c r="LN12" s="18"/>
      <c r="LO12" s="18"/>
      <c r="LP12" s="18"/>
      <c r="LQ12" s="18"/>
      <c r="LR12" s="18"/>
      <c r="LS12" s="18"/>
      <c r="LT12" s="18"/>
      <c r="LU12" s="18"/>
      <c r="LV12" s="18"/>
      <c r="LW12" s="18"/>
      <c r="LX12" s="18"/>
      <c r="LY12" s="18"/>
      <c r="LZ12" s="18"/>
      <c r="MA12" s="18"/>
      <c r="MB12" s="18"/>
      <c r="MC12" s="18"/>
      <c r="MD12" s="18"/>
      <c r="ME12" s="18"/>
      <c r="MF12" s="18"/>
      <c r="MG12" s="18"/>
      <c r="MH12" s="18"/>
      <c r="MI12" s="18"/>
      <c r="MJ12" s="18"/>
      <c r="MK12" s="18"/>
      <c r="ML12" s="18"/>
    </row>
    <row r="13" spans="1:350" ht="15.6" x14ac:dyDescent="0.3">
      <c r="A13" s="36" t="s">
        <v>9</v>
      </c>
      <c r="B13" s="53">
        <f t="shared" si="220"/>
        <v>69</v>
      </c>
      <c r="C13" s="54">
        <f t="shared" si="221"/>
        <v>0.23958333333333334</v>
      </c>
      <c r="D13" s="43">
        <v>1</v>
      </c>
      <c r="E13" s="2">
        <v>3</v>
      </c>
      <c r="F13" s="2">
        <v>1</v>
      </c>
      <c r="G13" s="2">
        <v>2</v>
      </c>
      <c r="H13" s="2">
        <v>4</v>
      </c>
      <c r="I13" s="2">
        <v>4</v>
      </c>
      <c r="J13" s="2">
        <v>4</v>
      </c>
      <c r="K13" s="2">
        <v>4</v>
      </c>
      <c r="L13" s="2">
        <v>3</v>
      </c>
      <c r="M13" s="2">
        <v>4</v>
      </c>
      <c r="N13" s="2">
        <v>3</v>
      </c>
      <c r="O13" s="2">
        <v>4</v>
      </c>
      <c r="P13" s="2">
        <v>4</v>
      </c>
      <c r="Q13" s="2">
        <v>4</v>
      </c>
      <c r="R13" s="2">
        <v>4</v>
      </c>
      <c r="S13" s="2">
        <v>4</v>
      </c>
      <c r="T13" s="2">
        <v>4</v>
      </c>
      <c r="U13" s="2">
        <v>4</v>
      </c>
      <c r="V13" s="2">
        <v>4</v>
      </c>
      <c r="W13" s="2">
        <v>4</v>
      </c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  <c r="GS13" s="19"/>
      <c r="GT13" s="19"/>
      <c r="GU13" s="19"/>
      <c r="GV13" s="19"/>
      <c r="GW13" s="19"/>
      <c r="GX13" s="19"/>
      <c r="GY13" s="19"/>
      <c r="GZ13" s="19"/>
      <c r="HA13" s="19"/>
      <c r="HB13" s="19"/>
      <c r="HC13" s="19"/>
      <c r="HD13" s="19"/>
      <c r="HE13" s="19"/>
      <c r="HF13" s="19"/>
      <c r="HG13" s="19"/>
      <c r="HH13" s="19"/>
      <c r="HI13" s="19"/>
      <c r="HJ13" s="19"/>
      <c r="HK13" s="19"/>
      <c r="HL13" s="19"/>
      <c r="HM13" s="19"/>
      <c r="HN13" s="19"/>
      <c r="HO13" s="19"/>
      <c r="HP13" s="19"/>
      <c r="HQ13" s="19"/>
      <c r="HR13" s="19"/>
      <c r="HS13" s="19"/>
      <c r="HT13" s="19"/>
      <c r="HU13" s="19"/>
      <c r="HV13" s="19"/>
      <c r="HW13" s="19"/>
      <c r="HX13" s="19"/>
      <c r="HY13" s="19"/>
      <c r="HZ13" s="19"/>
      <c r="IA13" s="19"/>
      <c r="IB13" s="19"/>
      <c r="IC13" s="19"/>
      <c r="ID13" s="19"/>
      <c r="IE13" s="19"/>
      <c r="IF13" s="19"/>
      <c r="IG13" s="19"/>
      <c r="IH13" s="19"/>
      <c r="II13" s="19"/>
      <c r="IJ13" s="19"/>
      <c r="IK13" s="19"/>
      <c r="IL13" s="19"/>
      <c r="IM13" s="19"/>
      <c r="IN13" s="19"/>
      <c r="IO13" s="19"/>
      <c r="IP13" s="19"/>
      <c r="IQ13" s="19"/>
      <c r="IR13" s="19"/>
      <c r="IS13" s="19"/>
      <c r="IT13" s="19"/>
      <c r="IU13" s="19"/>
      <c r="IV13" s="19"/>
      <c r="IW13" s="19"/>
      <c r="IX13" s="19"/>
      <c r="IY13" s="19"/>
      <c r="IZ13" s="19"/>
      <c r="JA13" s="19"/>
      <c r="JB13" s="19"/>
      <c r="JC13" s="19"/>
      <c r="JD13" s="19"/>
      <c r="JE13" s="19"/>
      <c r="JF13" s="19"/>
      <c r="JG13" s="19"/>
      <c r="JH13" s="19"/>
      <c r="JI13" s="19"/>
      <c r="JJ13" s="19"/>
      <c r="JK13" s="19"/>
      <c r="JL13" s="19"/>
      <c r="JM13" s="19"/>
      <c r="JN13" s="19"/>
      <c r="JO13" s="19"/>
      <c r="JP13" s="19"/>
      <c r="JQ13" s="19"/>
      <c r="JR13" s="19"/>
      <c r="JS13" s="19"/>
      <c r="JT13" s="19"/>
      <c r="JU13" s="19"/>
      <c r="JV13" s="19"/>
      <c r="JW13" s="19"/>
      <c r="JX13" s="19"/>
      <c r="JY13" s="19"/>
      <c r="JZ13" s="19"/>
      <c r="KA13" s="19"/>
      <c r="KB13" s="19"/>
      <c r="KC13" s="19"/>
      <c r="KD13" s="19"/>
      <c r="KE13" s="19"/>
      <c r="KF13" s="19"/>
      <c r="KG13" s="19"/>
      <c r="KH13" s="19"/>
      <c r="KI13" s="19"/>
      <c r="KJ13" s="19"/>
      <c r="KK13" s="19"/>
      <c r="KL13" s="19"/>
      <c r="KM13" s="19"/>
      <c r="KN13" s="19"/>
      <c r="KO13" s="19"/>
      <c r="KP13" s="19"/>
      <c r="KQ13" s="19"/>
      <c r="KR13" s="19"/>
      <c r="KS13" s="19"/>
      <c r="KT13" s="19"/>
      <c r="KU13" s="19"/>
      <c r="KV13" s="19"/>
      <c r="KW13" s="19"/>
      <c r="KX13" s="19"/>
      <c r="KY13" s="19"/>
      <c r="KZ13" s="19"/>
      <c r="LA13" s="19"/>
      <c r="LB13" s="19"/>
      <c r="LC13" s="19"/>
      <c r="LD13" s="19"/>
      <c r="LE13" s="19"/>
      <c r="LF13" s="19"/>
      <c r="LG13" s="19"/>
      <c r="LH13" s="19"/>
      <c r="LI13" s="19"/>
      <c r="LJ13" s="19"/>
      <c r="LK13" s="19"/>
      <c r="LL13" s="19"/>
      <c r="LM13" s="19"/>
      <c r="LN13" s="19"/>
      <c r="LO13" s="19"/>
      <c r="LP13" s="19"/>
      <c r="LQ13" s="19"/>
      <c r="LR13" s="19"/>
      <c r="LS13" s="19"/>
      <c r="LT13" s="19"/>
      <c r="LU13" s="19"/>
      <c r="LV13" s="19"/>
      <c r="LW13" s="19"/>
      <c r="LX13" s="19"/>
      <c r="LY13" s="19"/>
      <c r="LZ13" s="19"/>
      <c r="MA13" s="19"/>
      <c r="MB13" s="19"/>
      <c r="MC13" s="19"/>
      <c r="MD13" s="19"/>
      <c r="ME13" s="19"/>
      <c r="MF13" s="19"/>
      <c r="MG13" s="19"/>
      <c r="MH13" s="19"/>
      <c r="MI13" s="19"/>
      <c r="MJ13" s="19"/>
      <c r="MK13" s="19"/>
      <c r="ML13" s="19"/>
    </row>
    <row r="14" spans="1:350" ht="15.6" x14ac:dyDescent="0.3">
      <c r="A14" s="36" t="s">
        <v>10</v>
      </c>
      <c r="B14" s="53">
        <f t="shared" si="220"/>
        <v>71</v>
      </c>
      <c r="C14" s="54">
        <f t="shared" si="221"/>
        <v>0.24652777777777779</v>
      </c>
      <c r="D14" s="43">
        <v>2</v>
      </c>
      <c r="E14" s="2">
        <v>2</v>
      </c>
      <c r="F14" s="2">
        <v>2</v>
      </c>
      <c r="G14" s="2">
        <v>2</v>
      </c>
      <c r="H14" s="2">
        <v>4</v>
      </c>
      <c r="I14" s="2">
        <v>4</v>
      </c>
      <c r="J14" s="2">
        <v>4</v>
      </c>
      <c r="K14" s="2">
        <v>4</v>
      </c>
      <c r="L14" s="2">
        <v>4</v>
      </c>
      <c r="M14" s="2">
        <v>4</v>
      </c>
      <c r="N14" s="2">
        <v>4</v>
      </c>
      <c r="O14" s="2">
        <v>4</v>
      </c>
      <c r="P14" s="2">
        <v>4</v>
      </c>
      <c r="Q14" s="2">
        <v>4</v>
      </c>
      <c r="R14" s="2">
        <v>4</v>
      </c>
      <c r="S14" s="2">
        <v>4</v>
      </c>
      <c r="T14" s="2">
        <v>4</v>
      </c>
      <c r="U14" s="2">
        <v>4</v>
      </c>
      <c r="V14" s="2">
        <v>3</v>
      </c>
      <c r="W14" s="2">
        <v>4</v>
      </c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  <c r="IS14" s="19"/>
      <c r="IT14" s="19"/>
      <c r="IU14" s="19"/>
      <c r="IV14" s="19"/>
      <c r="IW14" s="19"/>
      <c r="IX14" s="19"/>
      <c r="IY14" s="19"/>
      <c r="IZ14" s="19"/>
      <c r="JA14" s="19"/>
      <c r="JB14" s="19"/>
      <c r="JC14" s="19"/>
      <c r="JD14" s="19"/>
      <c r="JE14" s="19"/>
      <c r="JF14" s="19"/>
      <c r="JG14" s="19"/>
      <c r="JH14" s="19"/>
      <c r="JI14" s="19"/>
      <c r="JJ14" s="19"/>
      <c r="JK14" s="19"/>
      <c r="JL14" s="19"/>
      <c r="JM14" s="19"/>
      <c r="JN14" s="19"/>
      <c r="JO14" s="19"/>
      <c r="JP14" s="19"/>
      <c r="JQ14" s="19"/>
      <c r="JR14" s="19"/>
      <c r="JS14" s="19"/>
      <c r="JT14" s="19"/>
      <c r="JU14" s="19"/>
      <c r="JV14" s="19"/>
      <c r="JW14" s="19"/>
      <c r="JX14" s="19"/>
      <c r="JY14" s="19"/>
      <c r="JZ14" s="19"/>
      <c r="KA14" s="19"/>
      <c r="KB14" s="19"/>
      <c r="KC14" s="19"/>
      <c r="KD14" s="19"/>
      <c r="KE14" s="19"/>
      <c r="KF14" s="19"/>
      <c r="KG14" s="19"/>
      <c r="KH14" s="19"/>
      <c r="KI14" s="19"/>
      <c r="KJ14" s="19"/>
      <c r="KK14" s="19"/>
      <c r="KL14" s="19"/>
      <c r="KM14" s="19"/>
      <c r="KN14" s="19"/>
      <c r="KO14" s="19"/>
      <c r="KP14" s="19"/>
      <c r="KQ14" s="19"/>
      <c r="KR14" s="19"/>
      <c r="KS14" s="19"/>
      <c r="KT14" s="19"/>
      <c r="KU14" s="19"/>
      <c r="KV14" s="19"/>
      <c r="KW14" s="19"/>
      <c r="KX14" s="19"/>
      <c r="KY14" s="19"/>
      <c r="KZ14" s="19"/>
      <c r="LA14" s="19"/>
      <c r="LB14" s="19"/>
      <c r="LC14" s="19"/>
      <c r="LD14" s="19"/>
      <c r="LE14" s="19"/>
      <c r="LF14" s="19"/>
      <c r="LG14" s="19"/>
      <c r="LH14" s="19"/>
      <c r="LI14" s="19"/>
      <c r="LJ14" s="19"/>
      <c r="LK14" s="19"/>
      <c r="LL14" s="19"/>
      <c r="LM14" s="19"/>
      <c r="LN14" s="19"/>
      <c r="LO14" s="19"/>
      <c r="LP14" s="19"/>
      <c r="LQ14" s="19"/>
      <c r="LR14" s="19"/>
      <c r="LS14" s="19"/>
      <c r="LT14" s="19"/>
      <c r="LU14" s="19"/>
      <c r="LV14" s="19"/>
      <c r="LW14" s="19"/>
      <c r="LX14" s="19"/>
      <c r="LY14" s="19"/>
      <c r="LZ14" s="19"/>
      <c r="MA14" s="19"/>
      <c r="MB14" s="19"/>
      <c r="MC14" s="19"/>
      <c r="MD14" s="19"/>
      <c r="ME14" s="19"/>
      <c r="MF14" s="19"/>
      <c r="MG14" s="19"/>
      <c r="MH14" s="19"/>
      <c r="MI14" s="19"/>
      <c r="MJ14" s="19"/>
      <c r="MK14" s="19"/>
      <c r="ML14" s="19"/>
    </row>
    <row r="15" spans="1:350" ht="15.6" x14ac:dyDescent="0.3">
      <c r="A15" s="36" t="s">
        <v>11</v>
      </c>
      <c r="B15" s="53">
        <f t="shared" si="220"/>
        <v>75</v>
      </c>
      <c r="C15" s="54">
        <f t="shared" si="221"/>
        <v>0.26041666666666669</v>
      </c>
      <c r="D15" s="44">
        <v>4</v>
      </c>
      <c r="E15" s="33">
        <v>2</v>
      </c>
      <c r="F15" s="33">
        <v>2</v>
      </c>
      <c r="G15" s="33">
        <v>3</v>
      </c>
      <c r="H15" s="33">
        <v>4</v>
      </c>
      <c r="I15" s="33">
        <v>4</v>
      </c>
      <c r="J15" s="33">
        <v>4</v>
      </c>
      <c r="K15" s="33">
        <v>4</v>
      </c>
      <c r="L15" s="33">
        <v>4</v>
      </c>
      <c r="M15" s="33">
        <v>4</v>
      </c>
      <c r="N15" s="33">
        <v>4</v>
      </c>
      <c r="O15" s="33">
        <v>4</v>
      </c>
      <c r="P15" s="33">
        <v>4</v>
      </c>
      <c r="Q15" s="33">
        <v>4</v>
      </c>
      <c r="R15" s="33">
        <v>4</v>
      </c>
      <c r="S15" s="33">
        <v>4</v>
      </c>
      <c r="T15" s="33">
        <v>4</v>
      </c>
      <c r="U15" s="33">
        <v>4</v>
      </c>
      <c r="V15" s="33">
        <v>4</v>
      </c>
      <c r="W15" s="33">
        <v>4</v>
      </c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4"/>
      <c r="CO15" s="34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4"/>
      <c r="DI15" s="34"/>
      <c r="DJ15" s="34"/>
      <c r="DK15" s="34"/>
      <c r="DL15" s="34"/>
      <c r="DM15" s="34"/>
      <c r="DN15" s="34"/>
      <c r="DO15" s="34"/>
      <c r="DP15" s="34"/>
      <c r="DQ15" s="34"/>
      <c r="DR15" s="34"/>
      <c r="DS15" s="34"/>
      <c r="DT15" s="34"/>
      <c r="DU15" s="34"/>
      <c r="DV15" s="34"/>
      <c r="DW15" s="34"/>
      <c r="DX15" s="34"/>
      <c r="DY15" s="34"/>
      <c r="DZ15" s="33"/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  <c r="ER15" s="34"/>
      <c r="ES15" s="34"/>
      <c r="ET15" s="34"/>
      <c r="EU15" s="34"/>
      <c r="EV15" s="34"/>
      <c r="EW15" s="34"/>
      <c r="EX15" s="34"/>
      <c r="EY15" s="34"/>
      <c r="EZ15" s="34"/>
      <c r="FA15" s="34"/>
      <c r="FB15" s="34"/>
      <c r="FC15" s="34"/>
      <c r="FD15" s="34"/>
      <c r="FE15" s="34"/>
      <c r="FF15" s="34"/>
      <c r="FG15" s="34"/>
      <c r="FH15" s="34"/>
      <c r="FI15" s="34"/>
      <c r="FJ15" s="34"/>
      <c r="FK15" s="34"/>
      <c r="FL15" s="34"/>
      <c r="FM15" s="34"/>
      <c r="FN15" s="34"/>
      <c r="FO15" s="34"/>
      <c r="FP15" s="34"/>
      <c r="FQ15" s="34"/>
      <c r="FR15" s="34"/>
      <c r="FS15" s="34"/>
      <c r="FT15" s="34"/>
      <c r="FU15" s="34"/>
      <c r="FV15" s="34"/>
      <c r="FW15" s="34"/>
      <c r="FX15" s="34"/>
      <c r="FY15" s="34"/>
      <c r="FZ15" s="34"/>
      <c r="GA15" s="34"/>
      <c r="GB15" s="34"/>
      <c r="GC15" s="34"/>
      <c r="GD15" s="34"/>
      <c r="GE15" s="34"/>
      <c r="GF15" s="34"/>
      <c r="GG15" s="34"/>
      <c r="GH15" s="34"/>
      <c r="GI15" s="34"/>
      <c r="GJ15" s="34"/>
      <c r="GK15" s="34"/>
      <c r="GL15" s="34"/>
      <c r="GM15" s="34"/>
      <c r="GN15" s="34"/>
      <c r="GO15" s="34"/>
      <c r="GP15" s="34"/>
      <c r="GQ15" s="34"/>
      <c r="GR15" s="34"/>
      <c r="GS15" s="34"/>
      <c r="GT15" s="34"/>
      <c r="GU15" s="34"/>
      <c r="GV15" s="34"/>
      <c r="GW15" s="34"/>
      <c r="GX15" s="34"/>
      <c r="GY15" s="34"/>
      <c r="GZ15" s="34"/>
      <c r="HA15" s="34"/>
      <c r="HB15" s="34"/>
      <c r="HC15" s="34"/>
      <c r="HD15" s="34"/>
      <c r="HE15" s="34"/>
      <c r="HF15" s="34"/>
      <c r="HG15" s="34"/>
      <c r="HH15" s="34"/>
      <c r="HI15" s="34"/>
      <c r="HJ15" s="34"/>
      <c r="HK15" s="34"/>
      <c r="HL15" s="34"/>
      <c r="HM15" s="34"/>
      <c r="HN15" s="34"/>
      <c r="HO15" s="34"/>
      <c r="HP15" s="34"/>
      <c r="HQ15" s="34"/>
      <c r="HR15" s="34"/>
      <c r="HS15" s="34"/>
      <c r="HT15" s="34"/>
      <c r="HU15" s="34"/>
      <c r="HV15" s="34"/>
      <c r="HW15" s="34"/>
      <c r="HX15" s="34"/>
      <c r="HY15" s="34"/>
      <c r="HZ15" s="34"/>
      <c r="IA15" s="34"/>
      <c r="IB15" s="34"/>
      <c r="IC15" s="34"/>
      <c r="ID15" s="34"/>
      <c r="IE15" s="34"/>
      <c r="IF15" s="34"/>
      <c r="IG15" s="34"/>
      <c r="IH15" s="34"/>
      <c r="II15" s="34"/>
      <c r="IJ15" s="34"/>
      <c r="IK15" s="34"/>
      <c r="IL15" s="34"/>
      <c r="IM15" s="34"/>
      <c r="IN15" s="34"/>
      <c r="IO15" s="34"/>
      <c r="IP15" s="34"/>
      <c r="IQ15" s="34"/>
      <c r="IR15" s="34"/>
      <c r="IS15" s="34"/>
      <c r="IT15" s="34"/>
      <c r="IU15" s="34"/>
      <c r="IV15" s="34"/>
      <c r="IW15" s="34"/>
      <c r="IX15" s="34"/>
      <c r="IY15" s="34"/>
      <c r="IZ15" s="34"/>
      <c r="JA15" s="34"/>
      <c r="JB15" s="34"/>
      <c r="JC15" s="34"/>
      <c r="JD15" s="34"/>
      <c r="JE15" s="34"/>
      <c r="JF15" s="34"/>
      <c r="JG15" s="34"/>
      <c r="JH15" s="34"/>
      <c r="JI15" s="34"/>
      <c r="JJ15" s="34"/>
      <c r="JK15" s="34"/>
      <c r="JL15" s="34"/>
      <c r="JM15" s="34"/>
      <c r="JN15" s="34"/>
      <c r="JO15" s="34"/>
      <c r="JP15" s="34"/>
      <c r="JQ15" s="34"/>
      <c r="JR15" s="34"/>
      <c r="JS15" s="34"/>
      <c r="JT15" s="34"/>
      <c r="JU15" s="34"/>
      <c r="JV15" s="34"/>
      <c r="JW15" s="34"/>
      <c r="JX15" s="34"/>
      <c r="JY15" s="34"/>
      <c r="JZ15" s="34"/>
      <c r="KA15" s="34"/>
      <c r="KB15" s="34"/>
      <c r="KC15" s="34"/>
      <c r="KD15" s="34"/>
      <c r="KE15" s="34"/>
      <c r="KF15" s="34"/>
      <c r="KG15" s="34"/>
      <c r="KH15" s="34"/>
      <c r="KI15" s="34"/>
      <c r="KJ15" s="34"/>
      <c r="KK15" s="34"/>
      <c r="KL15" s="34"/>
      <c r="KM15" s="34"/>
      <c r="KN15" s="34"/>
      <c r="KO15" s="34"/>
      <c r="KP15" s="34"/>
      <c r="KQ15" s="34"/>
      <c r="KR15" s="34"/>
      <c r="KS15" s="34"/>
      <c r="KT15" s="34"/>
      <c r="KU15" s="34"/>
      <c r="KV15" s="34"/>
      <c r="KW15" s="34"/>
      <c r="KX15" s="34"/>
      <c r="KY15" s="34"/>
      <c r="KZ15" s="34"/>
      <c r="LA15" s="34"/>
      <c r="LB15" s="34"/>
      <c r="LC15" s="34"/>
      <c r="LD15" s="34"/>
      <c r="LE15" s="34"/>
      <c r="LF15" s="34"/>
      <c r="LG15" s="34"/>
      <c r="LH15" s="34"/>
      <c r="LI15" s="34"/>
      <c r="LJ15" s="34"/>
      <c r="LK15" s="34"/>
      <c r="LL15" s="34"/>
      <c r="LM15" s="34"/>
      <c r="LN15" s="34"/>
      <c r="LO15" s="34"/>
      <c r="LP15" s="34"/>
      <c r="LQ15" s="34"/>
      <c r="LR15" s="34"/>
      <c r="LS15" s="34"/>
      <c r="LT15" s="34"/>
      <c r="LU15" s="34"/>
      <c r="LV15" s="34"/>
      <c r="LW15" s="34"/>
      <c r="LX15" s="34"/>
      <c r="LY15" s="34"/>
      <c r="LZ15" s="34"/>
      <c r="MA15" s="34"/>
      <c r="MB15" s="34"/>
      <c r="MC15" s="34"/>
      <c r="MD15" s="34"/>
      <c r="ME15" s="34"/>
      <c r="MF15" s="34"/>
      <c r="MG15" s="34"/>
      <c r="MH15" s="34"/>
      <c r="MI15" s="34"/>
      <c r="MJ15" s="34"/>
      <c r="MK15" s="34"/>
      <c r="ML15" s="34"/>
    </row>
    <row r="16" spans="1:350" ht="15.6" x14ac:dyDescent="0.3">
      <c r="A16" s="36" t="s">
        <v>12</v>
      </c>
      <c r="B16" s="53">
        <f t="shared" si="220"/>
        <v>72</v>
      </c>
      <c r="C16" s="50">
        <f t="shared" si="221"/>
        <v>0.25</v>
      </c>
      <c r="D16" s="43">
        <v>3</v>
      </c>
      <c r="E16" s="2">
        <v>2</v>
      </c>
      <c r="F16" s="2">
        <v>2</v>
      </c>
      <c r="G16" s="2">
        <v>2</v>
      </c>
      <c r="H16" s="2">
        <v>4</v>
      </c>
      <c r="I16" s="2">
        <v>4</v>
      </c>
      <c r="J16" s="2">
        <v>4</v>
      </c>
      <c r="K16" s="2">
        <v>4</v>
      </c>
      <c r="L16" s="2">
        <v>4</v>
      </c>
      <c r="M16" s="2">
        <v>4</v>
      </c>
      <c r="N16" s="2">
        <v>4</v>
      </c>
      <c r="O16" s="2">
        <v>4</v>
      </c>
      <c r="P16" s="2">
        <v>4</v>
      </c>
      <c r="Q16" s="2">
        <v>4</v>
      </c>
      <c r="R16" s="2">
        <v>4</v>
      </c>
      <c r="S16" s="2">
        <v>4</v>
      </c>
      <c r="T16" s="2">
        <v>4</v>
      </c>
      <c r="U16" s="2">
        <v>4</v>
      </c>
      <c r="V16" s="2">
        <v>4</v>
      </c>
      <c r="W16" s="2">
        <v>3</v>
      </c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</row>
    <row r="17" spans="1:350" ht="15.6" x14ac:dyDescent="0.3">
      <c r="A17" s="36" t="s">
        <v>13</v>
      </c>
      <c r="B17" s="53">
        <f t="shared" si="220"/>
        <v>70</v>
      </c>
      <c r="C17" s="50">
        <f t="shared" si="221"/>
        <v>0.24305555555555555</v>
      </c>
      <c r="D17" s="43">
        <v>3</v>
      </c>
      <c r="E17" s="2">
        <v>2</v>
      </c>
      <c r="F17" s="2">
        <v>2</v>
      </c>
      <c r="G17" s="2">
        <v>2</v>
      </c>
      <c r="H17" s="2">
        <v>4</v>
      </c>
      <c r="I17" s="2">
        <v>4</v>
      </c>
      <c r="J17" s="2">
        <v>4</v>
      </c>
      <c r="K17" s="2">
        <v>4</v>
      </c>
      <c r="L17" s="2">
        <v>4</v>
      </c>
      <c r="M17" s="2">
        <v>4</v>
      </c>
      <c r="N17" s="2">
        <v>4</v>
      </c>
      <c r="O17" s="2">
        <v>4</v>
      </c>
      <c r="P17" s="2">
        <v>4</v>
      </c>
      <c r="Q17" s="2">
        <v>4</v>
      </c>
      <c r="R17" s="2">
        <v>4</v>
      </c>
      <c r="S17" s="2">
        <v>4</v>
      </c>
      <c r="T17" s="2">
        <v>4</v>
      </c>
      <c r="U17" s="2">
        <v>3</v>
      </c>
      <c r="V17" s="2">
        <v>3</v>
      </c>
      <c r="W17" s="2">
        <v>3</v>
      </c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2"/>
      <c r="KN17" s="2"/>
      <c r="KO17" s="2"/>
      <c r="KP17" s="2"/>
      <c r="KQ17" s="2"/>
      <c r="KR17" s="2"/>
      <c r="KS17" s="2"/>
      <c r="KT17" s="2"/>
      <c r="KU17" s="2"/>
      <c r="KV17" s="2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</row>
    <row r="18" spans="1:350" ht="16.2" thickBot="1" x14ac:dyDescent="0.35">
      <c r="A18" s="37" t="s">
        <v>14</v>
      </c>
      <c r="B18" s="51">
        <f t="shared" si="220"/>
        <v>71</v>
      </c>
      <c r="C18" s="17">
        <f t="shared" si="221"/>
        <v>0.24652777777777779</v>
      </c>
      <c r="D18" s="43">
        <v>3</v>
      </c>
      <c r="E18" s="2">
        <v>3</v>
      </c>
      <c r="F18" s="2">
        <v>2</v>
      </c>
      <c r="G18" s="2">
        <v>3</v>
      </c>
      <c r="H18" s="2">
        <v>4</v>
      </c>
      <c r="I18" s="2">
        <v>4</v>
      </c>
      <c r="J18" s="2">
        <v>3</v>
      </c>
      <c r="K18" s="2">
        <v>4</v>
      </c>
      <c r="L18" s="2">
        <v>3</v>
      </c>
      <c r="M18" s="2">
        <v>4</v>
      </c>
      <c r="N18" s="2">
        <v>3</v>
      </c>
      <c r="O18" s="2">
        <v>4</v>
      </c>
      <c r="P18" s="2">
        <v>4</v>
      </c>
      <c r="Q18" s="2">
        <v>4</v>
      </c>
      <c r="R18" s="2">
        <v>4</v>
      </c>
      <c r="S18" s="2">
        <v>4</v>
      </c>
      <c r="T18" s="2">
        <v>4</v>
      </c>
      <c r="U18" s="2">
        <v>3</v>
      </c>
      <c r="V18" s="2">
        <v>4</v>
      </c>
      <c r="W18" s="2">
        <v>4</v>
      </c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2"/>
      <c r="KN18" s="2"/>
      <c r="KO18" s="2"/>
      <c r="KP18" s="2"/>
      <c r="KQ18" s="2"/>
      <c r="KR18" s="2"/>
      <c r="KS18" s="2"/>
      <c r="KT18" s="2"/>
      <c r="KU18" s="2"/>
      <c r="KV18" s="2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</row>
    <row r="19" spans="1:350" ht="16.8" thickTop="1" thickBot="1" x14ac:dyDescent="0.35">
      <c r="A19" s="38"/>
      <c r="B19" s="25">
        <f>SUM(B15:B18)</f>
        <v>288</v>
      </c>
      <c r="C19" s="15">
        <f>SUM(C15:C18)</f>
        <v>1</v>
      </c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DH19" s="21"/>
      <c r="DI19" s="21"/>
      <c r="DJ19" s="21"/>
      <c r="DK19" s="21"/>
      <c r="DL19" s="21"/>
      <c r="DM19" s="21"/>
      <c r="DN19" s="21"/>
      <c r="DO19" s="21"/>
      <c r="DP19" s="21"/>
      <c r="DQ19" s="21"/>
      <c r="DR19" s="21"/>
      <c r="DS19" s="21"/>
      <c r="DT19" s="21"/>
      <c r="DU19" s="21"/>
      <c r="DV19" s="21"/>
      <c r="DW19" s="21"/>
      <c r="DX19" s="21"/>
      <c r="DY19" s="21"/>
      <c r="ER19" s="21"/>
      <c r="ES19" s="21"/>
      <c r="ET19" s="21"/>
      <c r="EU19" s="21"/>
      <c r="EV19" s="21"/>
      <c r="EW19" s="21"/>
      <c r="EX19" s="21"/>
      <c r="EY19" s="21"/>
      <c r="EZ19" s="21"/>
      <c r="FA19" s="21"/>
      <c r="FB19" s="21"/>
      <c r="FC19" s="21"/>
      <c r="FD19" s="21"/>
      <c r="FE19" s="21"/>
      <c r="FF19" s="21"/>
      <c r="FG19" s="21"/>
      <c r="FH19" s="21"/>
      <c r="FI19" s="21"/>
      <c r="FJ19" s="21"/>
    </row>
    <row r="20" spans="1:350" ht="16.2" thickTop="1" x14ac:dyDescent="0.3">
      <c r="A20" s="55" t="s">
        <v>15</v>
      </c>
      <c r="B20" s="22">
        <f>SUM(D20:FJ20)</f>
        <v>80</v>
      </c>
      <c r="C20" s="26">
        <f>+B20/$B$24</f>
        <v>0.25157232704402516</v>
      </c>
      <c r="D20" s="5">
        <v>4</v>
      </c>
      <c r="E20" s="6">
        <v>4</v>
      </c>
      <c r="F20" s="6">
        <v>4</v>
      </c>
      <c r="G20" s="6">
        <v>4</v>
      </c>
      <c r="H20" s="6">
        <v>4</v>
      </c>
      <c r="I20" s="6">
        <v>4</v>
      </c>
      <c r="J20" s="6">
        <v>4</v>
      </c>
      <c r="K20" s="6">
        <v>4</v>
      </c>
      <c r="L20" s="6">
        <v>4</v>
      </c>
      <c r="M20" s="6">
        <v>4</v>
      </c>
      <c r="N20" s="6">
        <v>4</v>
      </c>
      <c r="O20" s="6">
        <v>4</v>
      </c>
      <c r="P20" s="6">
        <v>4</v>
      </c>
      <c r="Q20" s="6">
        <v>4</v>
      </c>
      <c r="R20" s="6">
        <v>4</v>
      </c>
      <c r="S20" s="6">
        <v>4</v>
      </c>
      <c r="T20" s="6">
        <v>4</v>
      </c>
      <c r="U20" s="6">
        <v>4</v>
      </c>
      <c r="V20" s="6">
        <v>4</v>
      </c>
      <c r="W20" s="6">
        <v>4</v>
      </c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  <c r="IS20" s="18"/>
      <c r="IT20" s="18"/>
      <c r="IU20" s="18"/>
      <c r="IV20" s="18"/>
      <c r="IW20" s="18"/>
      <c r="IX20" s="18"/>
      <c r="IY20" s="18"/>
      <c r="IZ20" s="18"/>
      <c r="JA20" s="18"/>
      <c r="JB20" s="18"/>
      <c r="JC20" s="18"/>
      <c r="JD20" s="18"/>
      <c r="JE20" s="18"/>
      <c r="JF20" s="18"/>
      <c r="JG20" s="18"/>
      <c r="JH20" s="18"/>
      <c r="JI20" s="18"/>
      <c r="JJ20" s="18"/>
      <c r="JK20" s="18"/>
      <c r="JL20" s="18"/>
      <c r="JM20" s="18"/>
      <c r="JN20" s="18"/>
      <c r="JO20" s="18"/>
      <c r="JP20" s="18"/>
      <c r="JQ20" s="18"/>
      <c r="JR20" s="18"/>
      <c r="JS20" s="18"/>
      <c r="JT20" s="18"/>
      <c r="JU20" s="18"/>
      <c r="JV20" s="18"/>
      <c r="JW20" s="18"/>
      <c r="JX20" s="18"/>
      <c r="JY20" s="18"/>
      <c r="JZ20" s="18"/>
      <c r="KA20" s="18"/>
      <c r="KB20" s="18"/>
      <c r="KC20" s="18"/>
      <c r="KD20" s="18"/>
      <c r="KE20" s="18"/>
      <c r="KF20" s="18"/>
      <c r="KG20" s="18"/>
      <c r="KH20" s="18"/>
      <c r="KI20" s="18"/>
      <c r="KJ20" s="18"/>
      <c r="KK20" s="18"/>
      <c r="KL20" s="18"/>
      <c r="KM20" s="18"/>
      <c r="KN20" s="18"/>
      <c r="KO20" s="18"/>
      <c r="KP20" s="18"/>
      <c r="KQ20" s="18"/>
      <c r="KR20" s="18"/>
      <c r="KS20" s="18"/>
      <c r="KT20" s="18"/>
      <c r="KU20" s="18"/>
      <c r="KV20" s="18"/>
      <c r="KW20" s="18"/>
      <c r="KX20" s="18"/>
      <c r="KY20" s="18"/>
      <c r="KZ20" s="18"/>
      <c r="LA20" s="18"/>
      <c r="LB20" s="18"/>
      <c r="LC20" s="18"/>
      <c r="LD20" s="18"/>
      <c r="LE20" s="18"/>
      <c r="LF20" s="18"/>
      <c r="LG20" s="18"/>
      <c r="LH20" s="18"/>
      <c r="LI20" s="18"/>
      <c r="LJ20" s="18"/>
      <c r="LK20" s="18"/>
      <c r="LL20" s="18"/>
      <c r="LM20" s="18"/>
      <c r="LN20" s="18"/>
      <c r="LO20" s="18"/>
      <c r="LP20" s="18"/>
      <c r="LQ20" s="18"/>
      <c r="LR20" s="18"/>
      <c r="LS20" s="18"/>
      <c r="LT20" s="18"/>
      <c r="LU20" s="18"/>
      <c r="LV20" s="18"/>
      <c r="LW20" s="18"/>
      <c r="LX20" s="18"/>
      <c r="LY20" s="18"/>
      <c r="LZ20" s="18"/>
      <c r="MA20" s="18"/>
      <c r="MB20" s="18"/>
      <c r="MC20" s="18"/>
      <c r="MD20" s="18"/>
      <c r="ME20" s="18"/>
      <c r="MF20" s="18"/>
      <c r="MG20" s="18"/>
      <c r="MH20" s="18"/>
      <c r="MI20" s="18"/>
      <c r="MJ20" s="18"/>
      <c r="MK20" s="18"/>
      <c r="ML20" s="18"/>
    </row>
    <row r="21" spans="1:350" ht="15.6" x14ac:dyDescent="0.3">
      <c r="A21" s="36" t="s">
        <v>16</v>
      </c>
      <c r="B21" s="23">
        <f>SUM(D21:FJ21)</f>
        <v>79</v>
      </c>
      <c r="C21" s="27">
        <f t="shared" ref="C21:C23" si="222">+B21/$B$24</f>
        <v>0.24842767295597484</v>
      </c>
      <c r="D21" s="8">
        <v>4</v>
      </c>
      <c r="E21" s="2">
        <v>4</v>
      </c>
      <c r="F21" s="2">
        <v>4</v>
      </c>
      <c r="G21" s="2">
        <v>4</v>
      </c>
      <c r="H21" s="2">
        <v>4</v>
      </c>
      <c r="I21" s="2">
        <v>4</v>
      </c>
      <c r="J21" s="2">
        <v>4</v>
      </c>
      <c r="K21" s="2">
        <v>4</v>
      </c>
      <c r="L21" s="2">
        <v>4</v>
      </c>
      <c r="M21" s="2">
        <v>4</v>
      </c>
      <c r="N21" s="2">
        <v>4</v>
      </c>
      <c r="O21" s="2">
        <v>4</v>
      </c>
      <c r="P21" s="2">
        <v>4</v>
      </c>
      <c r="Q21" s="2">
        <v>4</v>
      </c>
      <c r="R21" s="2">
        <v>4</v>
      </c>
      <c r="S21" s="2">
        <v>4</v>
      </c>
      <c r="T21" s="2">
        <v>4</v>
      </c>
      <c r="U21" s="2">
        <v>3</v>
      </c>
      <c r="V21" s="2">
        <v>4</v>
      </c>
      <c r="W21" s="2">
        <v>4</v>
      </c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  <c r="II21" s="19"/>
      <c r="IJ21" s="19"/>
      <c r="IK21" s="19"/>
      <c r="IL21" s="19"/>
      <c r="IM21" s="19"/>
      <c r="IN21" s="19"/>
      <c r="IO21" s="19"/>
      <c r="IP21" s="19"/>
      <c r="IQ21" s="19"/>
      <c r="IR21" s="19"/>
      <c r="IS21" s="19"/>
      <c r="IT21" s="19"/>
      <c r="IU21" s="19"/>
      <c r="IV21" s="19"/>
      <c r="IW21" s="19"/>
      <c r="IX21" s="19"/>
      <c r="IY21" s="19"/>
      <c r="IZ21" s="19"/>
      <c r="JA21" s="19"/>
      <c r="JB21" s="19"/>
      <c r="JC21" s="19"/>
      <c r="JD21" s="19"/>
      <c r="JE21" s="19"/>
      <c r="JF21" s="19"/>
      <c r="JG21" s="19"/>
      <c r="JH21" s="19"/>
      <c r="JI21" s="19"/>
      <c r="JJ21" s="19"/>
      <c r="JK21" s="19"/>
      <c r="JL21" s="19"/>
      <c r="JM21" s="19"/>
      <c r="JN21" s="19"/>
      <c r="JO21" s="19"/>
      <c r="JP21" s="19"/>
      <c r="JQ21" s="19"/>
      <c r="JR21" s="19"/>
      <c r="JS21" s="19"/>
      <c r="JT21" s="19"/>
      <c r="JU21" s="19"/>
      <c r="JV21" s="19"/>
      <c r="JW21" s="19"/>
      <c r="JX21" s="19"/>
      <c r="JY21" s="19"/>
      <c r="JZ21" s="19"/>
      <c r="KA21" s="19"/>
      <c r="KB21" s="19"/>
      <c r="KC21" s="19"/>
      <c r="KD21" s="19"/>
      <c r="KE21" s="19"/>
      <c r="KF21" s="19"/>
      <c r="KG21" s="19"/>
      <c r="KH21" s="19"/>
      <c r="KI21" s="19"/>
      <c r="KJ21" s="19"/>
      <c r="KK21" s="19"/>
      <c r="KL21" s="19"/>
      <c r="KM21" s="19"/>
      <c r="KN21" s="19"/>
      <c r="KO21" s="19"/>
      <c r="KP21" s="19"/>
      <c r="KQ21" s="19"/>
      <c r="KR21" s="19"/>
      <c r="KS21" s="19"/>
      <c r="KT21" s="19"/>
      <c r="KU21" s="19"/>
      <c r="KV21" s="19"/>
      <c r="KW21" s="19"/>
      <c r="KX21" s="19"/>
      <c r="KY21" s="19"/>
      <c r="KZ21" s="19"/>
      <c r="LA21" s="19"/>
      <c r="LB21" s="19"/>
      <c r="LC21" s="19"/>
      <c r="LD21" s="19"/>
      <c r="LE21" s="19"/>
      <c r="LF21" s="19"/>
      <c r="LG21" s="19"/>
      <c r="LH21" s="19"/>
      <c r="LI21" s="19"/>
      <c r="LJ21" s="19"/>
      <c r="LK21" s="19"/>
      <c r="LL21" s="19"/>
      <c r="LM21" s="19"/>
      <c r="LN21" s="19"/>
      <c r="LO21" s="19"/>
      <c r="LP21" s="19"/>
      <c r="LQ21" s="19"/>
      <c r="LR21" s="19"/>
      <c r="LS21" s="19"/>
      <c r="LT21" s="19"/>
      <c r="LU21" s="19"/>
      <c r="LV21" s="19"/>
      <c r="LW21" s="19"/>
      <c r="LX21" s="19"/>
      <c r="LY21" s="19"/>
      <c r="LZ21" s="19"/>
      <c r="MA21" s="19"/>
      <c r="MB21" s="19"/>
      <c r="MC21" s="19"/>
      <c r="MD21" s="19"/>
      <c r="ME21" s="19"/>
      <c r="MF21" s="19"/>
      <c r="MG21" s="19"/>
      <c r="MH21" s="19"/>
      <c r="MI21" s="19"/>
      <c r="MJ21" s="19"/>
      <c r="MK21" s="19"/>
      <c r="ML21" s="19"/>
    </row>
    <row r="22" spans="1:350" ht="15.6" x14ac:dyDescent="0.3">
      <c r="A22" s="46" t="s">
        <v>17</v>
      </c>
      <c r="B22" s="23">
        <f>SUM(D22:FJ22)</f>
        <v>79</v>
      </c>
      <c r="C22" s="27">
        <f t="shared" si="222"/>
        <v>0.24842767295597484</v>
      </c>
      <c r="D22" s="8">
        <v>4</v>
      </c>
      <c r="E22" s="2">
        <v>4</v>
      </c>
      <c r="F22" s="2">
        <v>4</v>
      </c>
      <c r="G22" s="2">
        <v>4</v>
      </c>
      <c r="H22" s="2">
        <v>4</v>
      </c>
      <c r="I22" s="2">
        <v>4</v>
      </c>
      <c r="J22" s="2">
        <v>4</v>
      </c>
      <c r="K22" s="2">
        <v>4</v>
      </c>
      <c r="L22" s="2">
        <v>4</v>
      </c>
      <c r="M22" s="2">
        <v>4</v>
      </c>
      <c r="N22" s="2">
        <v>4</v>
      </c>
      <c r="O22" s="2">
        <v>4</v>
      </c>
      <c r="P22" s="2">
        <v>4</v>
      </c>
      <c r="Q22" s="2">
        <v>4</v>
      </c>
      <c r="R22" s="2">
        <v>4</v>
      </c>
      <c r="S22" s="2">
        <v>4</v>
      </c>
      <c r="T22" s="2">
        <v>4</v>
      </c>
      <c r="U22" s="2">
        <v>4</v>
      </c>
      <c r="V22" s="2">
        <v>4</v>
      </c>
      <c r="W22" s="2">
        <v>3</v>
      </c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  <c r="GO22" s="19"/>
      <c r="GP22" s="19"/>
      <c r="GQ22" s="19"/>
      <c r="GR22" s="19"/>
      <c r="GS22" s="19"/>
      <c r="GT22" s="19"/>
      <c r="GU22" s="19"/>
      <c r="GV22" s="19"/>
      <c r="GW22" s="19"/>
      <c r="GX22" s="19"/>
      <c r="GY22" s="19"/>
      <c r="GZ22" s="19"/>
      <c r="HA22" s="19"/>
      <c r="HB22" s="19"/>
      <c r="HC22" s="19"/>
      <c r="HD22" s="19"/>
      <c r="HE22" s="19"/>
      <c r="HF22" s="19"/>
      <c r="HG22" s="19"/>
      <c r="HH22" s="19"/>
      <c r="HI22" s="19"/>
      <c r="HJ22" s="19"/>
      <c r="HK22" s="19"/>
      <c r="HL22" s="19"/>
      <c r="HM22" s="19"/>
      <c r="HN22" s="19"/>
      <c r="HO22" s="19"/>
      <c r="HP22" s="19"/>
      <c r="HQ22" s="19"/>
      <c r="HR22" s="19"/>
      <c r="HS22" s="19"/>
      <c r="HT22" s="19"/>
      <c r="HU22" s="19"/>
      <c r="HV22" s="19"/>
      <c r="HW22" s="19"/>
      <c r="HX22" s="19"/>
      <c r="HY22" s="19"/>
      <c r="HZ22" s="19"/>
      <c r="IA22" s="19"/>
      <c r="IB22" s="19"/>
      <c r="IC22" s="19"/>
      <c r="ID22" s="19"/>
      <c r="IE22" s="19"/>
      <c r="IF22" s="19"/>
      <c r="IG22" s="19"/>
      <c r="IH22" s="19"/>
      <c r="II22" s="19"/>
      <c r="IJ22" s="19"/>
      <c r="IK22" s="19"/>
      <c r="IL22" s="19"/>
      <c r="IM22" s="19"/>
      <c r="IN22" s="19"/>
      <c r="IO22" s="19"/>
      <c r="IP22" s="19"/>
      <c r="IQ22" s="19"/>
      <c r="IR22" s="19"/>
      <c r="IS22" s="19"/>
      <c r="IT22" s="19"/>
      <c r="IU22" s="19"/>
      <c r="IV22" s="19"/>
      <c r="IW22" s="19"/>
      <c r="IX22" s="19"/>
      <c r="IY22" s="19"/>
      <c r="IZ22" s="19"/>
      <c r="JA22" s="19"/>
      <c r="JB22" s="19"/>
      <c r="JC22" s="19"/>
      <c r="JD22" s="19"/>
      <c r="JE22" s="19"/>
      <c r="JF22" s="19"/>
      <c r="JG22" s="19"/>
      <c r="JH22" s="19"/>
      <c r="JI22" s="19"/>
      <c r="JJ22" s="19"/>
      <c r="JK22" s="19"/>
      <c r="JL22" s="19"/>
      <c r="JM22" s="19"/>
      <c r="JN22" s="19"/>
      <c r="JO22" s="19"/>
      <c r="JP22" s="19"/>
      <c r="JQ22" s="19"/>
      <c r="JR22" s="19"/>
      <c r="JS22" s="19"/>
      <c r="JT22" s="19"/>
      <c r="JU22" s="19"/>
      <c r="JV22" s="19"/>
      <c r="JW22" s="19"/>
      <c r="JX22" s="19"/>
      <c r="JY22" s="19"/>
      <c r="JZ22" s="19"/>
      <c r="KA22" s="19"/>
      <c r="KB22" s="19"/>
      <c r="KC22" s="19"/>
      <c r="KD22" s="19"/>
      <c r="KE22" s="19"/>
      <c r="KF22" s="19"/>
      <c r="KG22" s="19"/>
      <c r="KH22" s="19"/>
      <c r="KI22" s="19"/>
      <c r="KJ22" s="19"/>
      <c r="KK22" s="19"/>
      <c r="KL22" s="19"/>
      <c r="KM22" s="19"/>
      <c r="KN22" s="19"/>
      <c r="KO22" s="19"/>
      <c r="KP22" s="19"/>
      <c r="KQ22" s="19"/>
      <c r="KR22" s="19"/>
      <c r="KS22" s="19"/>
      <c r="KT22" s="19"/>
      <c r="KU22" s="19"/>
      <c r="KV22" s="19"/>
      <c r="KW22" s="19"/>
      <c r="KX22" s="19"/>
      <c r="KY22" s="19"/>
      <c r="KZ22" s="19"/>
      <c r="LA22" s="19"/>
      <c r="LB22" s="19"/>
      <c r="LC22" s="19"/>
      <c r="LD22" s="19"/>
      <c r="LE22" s="19"/>
      <c r="LF22" s="19"/>
      <c r="LG22" s="19"/>
      <c r="LH22" s="19"/>
      <c r="LI22" s="19"/>
      <c r="LJ22" s="19"/>
      <c r="LK22" s="19"/>
      <c r="LL22" s="19"/>
      <c r="LM22" s="19"/>
      <c r="LN22" s="19"/>
      <c r="LO22" s="19"/>
      <c r="LP22" s="19"/>
      <c r="LQ22" s="19"/>
      <c r="LR22" s="19"/>
      <c r="LS22" s="19"/>
      <c r="LT22" s="19"/>
      <c r="LU22" s="19"/>
      <c r="LV22" s="19"/>
      <c r="LW22" s="19"/>
      <c r="LX22" s="19"/>
      <c r="LY22" s="19"/>
      <c r="LZ22" s="19"/>
      <c r="MA22" s="19"/>
      <c r="MB22" s="19"/>
      <c r="MC22" s="19"/>
      <c r="MD22" s="19"/>
      <c r="ME22" s="19"/>
      <c r="MF22" s="19"/>
      <c r="MG22" s="19"/>
      <c r="MH22" s="19"/>
      <c r="MI22" s="19"/>
      <c r="MJ22" s="19"/>
      <c r="MK22" s="19"/>
      <c r="ML22" s="19"/>
    </row>
    <row r="23" spans="1:350" ht="16.2" thickBot="1" x14ac:dyDescent="0.35">
      <c r="A23" s="47" t="s">
        <v>18</v>
      </c>
      <c r="B23" s="24">
        <f>SUM(D23:FJ23)</f>
        <v>80</v>
      </c>
      <c r="C23" s="28">
        <f t="shared" si="222"/>
        <v>0.25157232704402516</v>
      </c>
      <c r="D23" s="9">
        <v>4</v>
      </c>
      <c r="E23" s="10">
        <v>4</v>
      </c>
      <c r="F23" s="10">
        <v>4</v>
      </c>
      <c r="G23" s="10">
        <v>4</v>
      </c>
      <c r="H23" s="10">
        <v>4</v>
      </c>
      <c r="I23" s="10">
        <v>4</v>
      </c>
      <c r="J23" s="10">
        <v>4</v>
      </c>
      <c r="K23" s="10">
        <v>4</v>
      </c>
      <c r="L23" s="10">
        <v>4</v>
      </c>
      <c r="M23" s="10">
        <v>4</v>
      </c>
      <c r="N23" s="10">
        <v>4</v>
      </c>
      <c r="O23" s="10">
        <v>4</v>
      </c>
      <c r="P23" s="10">
        <v>4</v>
      </c>
      <c r="Q23" s="10">
        <v>4</v>
      </c>
      <c r="R23" s="10">
        <v>4</v>
      </c>
      <c r="S23" s="10">
        <v>4</v>
      </c>
      <c r="T23" s="10">
        <v>4</v>
      </c>
      <c r="U23" s="10">
        <v>4</v>
      </c>
      <c r="V23" s="10">
        <v>4</v>
      </c>
      <c r="W23" s="10">
        <v>4</v>
      </c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  <c r="GB23" s="20"/>
      <c r="GC23" s="20"/>
      <c r="GD23" s="20"/>
      <c r="GE23" s="20"/>
      <c r="GF23" s="20"/>
      <c r="GG23" s="20"/>
      <c r="GH23" s="20"/>
      <c r="GI23" s="20"/>
      <c r="GJ23" s="20"/>
      <c r="GK23" s="20"/>
      <c r="GL23" s="20"/>
      <c r="GM23" s="20"/>
      <c r="GN23" s="20"/>
      <c r="GO23" s="20"/>
      <c r="GP23" s="20"/>
      <c r="GQ23" s="20"/>
      <c r="GR23" s="20"/>
      <c r="GS23" s="20"/>
      <c r="GT23" s="20"/>
      <c r="GU23" s="20"/>
      <c r="GV23" s="20"/>
      <c r="GW23" s="20"/>
      <c r="GX23" s="20"/>
      <c r="GY23" s="20"/>
      <c r="GZ23" s="20"/>
      <c r="HA23" s="20"/>
      <c r="HB23" s="20"/>
      <c r="HC23" s="20"/>
      <c r="HD23" s="20"/>
      <c r="HE23" s="20"/>
      <c r="HF23" s="20"/>
      <c r="HG23" s="20"/>
      <c r="HH23" s="20"/>
      <c r="HI23" s="20"/>
      <c r="HJ23" s="20"/>
      <c r="HK23" s="20"/>
      <c r="HL23" s="20"/>
      <c r="HM23" s="20"/>
      <c r="HN23" s="20"/>
      <c r="HO23" s="20"/>
      <c r="HP23" s="20"/>
      <c r="HQ23" s="20"/>
      <c r="HR23" s="20"/>
      <c r="HS23" s="20"/>
      <c r="HT23" s="20"/>
      <c r="HU23" s="20"/>
      <c r="HV23" s="20"/>
      <c r="HW23" s="20"/>
      <c r="HX23" s="20"/>
      <c r="HY23" s="20"/>
      <c r="HZ23" s="20"/>
      <c r="IA23" s="20"/>
      <c r="IB23" s="20"/>
      <c r="IC23" s="20"/>
      <c r="ID23" s="20"/>
      <c r="IE23" s="20"/>
      <c r="IF23" s="20"/>
      <c r="IG23" s="20"/>
      <c r="IH23" s="20"/>
      <c r="II23" s="20"/>
      <c r="IJ23" s="20"/>
      <c r="IK23" s="20"/>
      <c r="IL23" s="20"/>
      <c r="IM23" s="20"/>
      <c r="IN23" s="20"/>
      <c r="IO23" s="20"/>
      <c r="IP23" s="20"/>
      <c r="IQ23" s="20"/>
      <c r="IR23" s="20"/>
      <c r="IS23" s="20"/>
      <c r="IT23" s="20"/>
      <c r="IU23" s="20"/>
      <c r="IV23" s="20"/>
      <c r="IW23" s="20"/>
      <c r="IX23" s="20"/>
      <c r="IY23" s="20"/>
      <c r="IZ23" s="20"/>
      <c r="JA23" s="20"/>
      <c r="JB23" s="20"/>
      <c r="JC23" s="20"/>
      <c r="JD23" s="20"/>
      <c r="JE23" s="20"/>
      <c r="JF23" s="20"/>
      <c r="JG23" s="20"/>
      <c r="JH23" s="20"/>
      <c r="JI23" s="20"/>
      <c r="JJ23" s="20"/>
      <c r="JK23" s="20"/>
      <c r="JL23" s="20"/>
      <c r="JM23" s="20"/>
      <c r="JN23" s="20"/>
      <c r="JO23" s="20"/>
      <c r="JP23" s="20"/>
      <c r="JQ23" s="20"/>
      <c r="JR23" s="20"/>
      <c r="JS23" s="20"/>
      <c r="JT23" s="20"/>
      <c r="JU23" s="20"/>
      <c r="JV23" s="20"/>
      <c r="JW23" s="20"/>
      <c r="JX23" s="20"/>
      <c r="JY23" s="20"/>
      <c r="JZ23" s="20"/>
      <c r="KA23" s="20"/>
      <c r="KB23" s="20"/>
      <c r="KC23" s="20"/>
      <c r="KD23" s="20"/>
      <c r="KE23" s="20"/>
      <c r="KF23" s="20"/>
      <c r="KG23" s="20"/>
      <c r="KH23" s="20"/>
      <c r="KI23" s="20"/>
      <c r="KJ23" s="20"/>
      <c r="KK23" s="20"/>
      <c r="KL23" s="20"/>
      <c r="KM23" s="20"/>
      <c r="KN23" s="20"/>
      <c r="KO23" s="20"/>
      <c r="KP23" s="20"/>
      <c r="KQ23" s="20"/>
      <c r="KR23" s="20"/>
      <c r="KS23" s="20"/>
      <c r="KT23" s="20"/>
      <c r="KU23" s="20"/>
      <c r="KV23" s="20"/>
      <c r="KW23" s="20"/>
      <c r="KX23" s="20"/>
      <c r="KY23" s="20"/>
      <c r="KZ23" s="20"/>
      <c r="LA23" s="20"/>
      <c r="LB23" s="20"/>
      <c r="LC23" s="20"/>
      <c r="LD23" s="20"/>
      <c r="LE23" s="20"/>
      <c r="LF23" s="20"/>
      <c r="LG23" s="20"/>
      <c r="LH23" s="20"/>
      <c r="LI23" s="20"/>
      <c r="LJ23" s="20"/>
      <c r="LK23" s="20"/>
      <c r="LL23" s="20"/>
      <c r="LM23" s="20"/>
      <c r="LN23" s="20"/>
      <c r="LO23" s="20"/>
      <c r="LP23" s="20"/>
      <c r="LQ23" s="20"/>
      <c r="LR23" s="20"/>
      <c r="LS23" s="20"/>
      <c r="LT23" s="20"/>
      <c r="LU23" s="20"/>
      <c r="LV23" s="20"/>
      <c r="LW23" s="20"/>
      <c r="LX23" s="20"/>
      <c r="LY23" s="20"/>
      <c r="LZ23" s="20"/>
      <c r="MA23" s="20"/>
      <c r="MB23" s="20"/>
      <c r="MC23" s="20"/>
      <c r="MD23" s="20"/>
      <c r="ME23" s="20"/>
      <c r="MF23" s="20"/>
      <c r="MG23" s="20"/>
      <c r="MH23" s="20"/>
      <c r="MI23" s="20"/>
      <c r="MJ23" s="20"/>
      <c r="MK23" s="20"/>
      <c r="ML23" s="20"/>
    </row>
    <row r="24" spans="1:350" ht="15.6" thickTop="1" thickBot="1" x14ac:dyDescent="0.35">
      <c r="B24" s="25">
        <f>SUM(B20:B23)</f>
        <v>318</v>
      </c>
      <c r="C24" s="15">
        <f>SUM(C20:C23)</f>
        <v>1</v>
      </c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</row>
    <row r="25" spans="1:350" ht="16.2" thickTop="1" x14ac:dyDescent="0.3">
      <c r="A25" s="40" t="s">
        <v>19</v>
      </c>
      <c r="B25" s="22">
        <f t="shared" ref="B25:B27" si="223">SUM(D25:FJ25)</f>
        <v>77</v>
      </c>
      <c r="C25" s="4">
        <f>+B25/$B$28</f>
        <v>0.39896373056994816</v>
      </c>
      <c r="D25" s="5">
        <v>4</v>
      </c>
      <c r="E25" s="6">
        <v>3</v>
      </c>
      <c r="F25" s="6">
        <v>3</v>
      </c>
      <c r="G25" s="6">
        <v>4</v>
      </c>
      <c r="H25" s="6">
        <v>4</v>
      </c>
      <c r="I25" s="6">
        <v>4</v>
      </c>
      <c r="J25" s="6">
        <v>4</v>
      </c>
      <c r="K25" s="6">
        <v>4</v>
      </c>
      <c r="L25" s="6">
        <v>4</v>
      </c>
      <c r="M25" s="6">
        <v>4</v>
      </c>
      <c r="N25" s="6">
        <v>4</v>
      </c>
      <c r="O25" s="6">
        <v>4</v>
      </c>
      <c r="P25" s="6">
        <v>4</v>
      </c>
      <c r="Q25" s="6">
        <v>4</v>
      </c>
      <c r="R25" s="6">
        <v>4</v>
      </c>
      <c r="S25" s="6">
        <v>3</v>
      </c>
      <c r="T25" s="6">
        <v>4</v>
      </c>
      <c r="U25" s="6">
        <v>4</v>
      </c>
      <c r="V25" s="6">
        <v>4</v>
      </c>
      <c r="W25" s="6">
        <v>4</v>
      </c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18"/>
      <c r="DI25" s="18"/>
      <c r="DJ25" s="18"/>
      <c r="DK25" s="18"/>
      <c r="DL25" s="18"/>
      <c r="DM25" s="18"/>
      <c r="DN25" s="18"/>
      <c r="DO25" s="18"/>
      <c r="DP25" s="18"/>
      <c r="DQ25" s="18"/>
      <c r="DR25" s="18"/>
      <c r="DS25" s="18"/>
      <c r="DT25" s="18"/>
      <c r="DU25" s="18"/>
      <c r="DV25" s="18"/>
      <c r="DW25" s="18"/>
      <c r="DX25" s="18"/>
      <c r="DY25" s="18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18"/>
      <c r="ES25" s="18"/>
      <c r="ET25" s="18"/>
      <c r="EU25" s="18"/>
      <c r="EV25" s="18"/>
      <c r="EW25" s="18"/>
      <c r="EX25" s="18"/>
      <c r="EY25" s="18"/>
      <c r="EZ25" s="18"/>
      <c r="FA25" s="18"/>
      <c r="FB25" s="18"/>
      <c r="FC25" s="18"/>
      <c r="FD25" s="18"/>
      <c r="FE25" s="18"/>
      <c r="FF25" s="18"/>
      <c r="FG25" s="18"/>
      <c r="FH25" s="18"/>
      <c r="FI25" s="18"/>
      <c r="FJ25" s="18"/>
      <c r="FK25" s="18"/>
      <c r="FL25" s="18"/>
      <c r="FM25" s="18"/>
      <c r="FN25" s="18"/>
      <c r="FO25" s="18"/>
      <c r="FP25" s="18"/>
      <c r="FQ25" s="18"/>
      <c r="FR25" s="18"/>
      <c r="FS25" s="18"/>
      <c r="FT25" s="18"/>
      <c r="FU25" s="18"/>
      <c r="FV25" s="18"/>
      <c r="FW25" s="18"/>
      <c r="FX25" s="18"/>
      <c r="FY25" s="18"/>
      <c r="FZ25" s="18"/>
      <c r="GA25" s="18"/>
      <c r="GB25" s="18"/>
      <c r="GC25" s="18"/>
      <c r="GD25" s="18"/>
      <c r="GE25" s="18"/>
      <c r="GF25" s="18"/>
      <c r="GG25" s="18"/>
      <c r="GH25" s="18"/>
      <c r="GI25" s="18"/>
      <c r="GJ25" s="18"/>
      <c r="GK25" s="18"/>
      <c r="GL25" s="18"/>
      <c r="GM25" s="18"/>
      <c r="GN25" s="18"/>
      <c r="GO25" s="18"/>
      <c r="GP25" s="18"/>
      <c r="GQ25" s="18"/>
      <c r="GR25" s="18"/>
      <c r="GS25" s="18"/>
      <c r="GT25" s="18"/>
      <c r="GU25" s="18"/>
      <c r="GV25" s="18"/>
      <c r="GW25" s="18"/>
      <c r="GX25" s="18"/>
      <c r="GY25" s="18"/>
      <c r="GZ25" s="18"/>
      <c r="HA25" s="18"/>
      <c r="HB25" s="18"/>
      <c r="HC25" s="18"/>
      <c r="HD25" s="18"/>
      <c r="HE25" s="18"/>
      <c r="HF25" s="18"/>
      <c r="HG25" s="18"/>
      <c r="HH25" s="18"/>
      <c r="HI25" s="18"/>
      <c r="HJ25" s="18"/>
      <c r="HK25" s="18"/>
      <c r="HL25" s="18"/>
      <c r="HM25" s="18"/>
      <c r="HN25" s="18"/>
      <c r="HO25" s="18"/>
      <c r="HP25" s="18"/>
      <c r="HQ25" s="18"/>
      <c r="HR25" s="18"/>
      <c r="HS25" s="18"/>
      <c r="HT25" s="18"/>
      <c r="HU25" s="18"/>
      <c r="HV25" s="18"/>
      <c r="HW25" s="18"/>
      <c r="HX25" s="18"/>
      <c r="HY25" s="18"/>
      <c r="HZ25" s="18"/>
      <c r="IA25" s="18"/>
      <c r="IB25" s="18"/>
      <c r="IC25" s="18"/>
      <c r="ID25" s="18"/>
      <c r="IE25" s="18"/>
      <c r="IF25" s="18"/>
      <c r="IG25" s="18"/>
      <c r="IH25" s="18"/>
      <c r="II25" s="18"/>
      <c r="IJ25" s="18"/>
      <c r="IK25" s="18"/>
      <c r="IL25" s="18"/>
      <c r="IM25" s="18"/>
      <c r="IN25" s="18"/>
      <c r="IO25" s="18"/>
      <c r="IP25" s="18"/>
      <c r="IQ25" s="18"/>
      <c r="IR25" s="18"/>
      <c r="IS25" s="18"/>
      <c r="IT25" s="18"/>
      <c r="IU25" s="18"/>
      <c r="IV25" s="18"/>
      <c r="IW25" s="18"/>
      <c r="IX25" s="18"/>
      <c r="IY25" s="18"/>
      <c r="IZ25" s="18"/>
      <c r="JA25" s="18"/>
      <c r="JB25" s="18"/>
      <c r="JC25" s="18"/>
      <c r="JD25" s="18"/>
      <c r="JE25" s="18"/>
      <c r="JF25" s="18"/>
      <c r="JG25" s="18"/>
      <c r="JH25" s="18"/>
      <c r="JI25" s="18"/>
      <c r="JJ25" s="18"/>
      <c r="JK25" s="18"/>
      <c r="JL25" s="18"/>
      <c r="JM25" s="18"/>
      <c r="JN25" s="18"/>
      <c r="JO25" s="18"/>
      <c r="JP25" s="18"/>
      <c r="JQ25" s="18"/>
      <c r="JR25" s="18"/>
      <c r="JS25" s="18"/>
      <c r="JT25" s="18"/>
      <c r="JU25" s="18"/>
      <c r="JV25" s="18"/>
      <c r="JW25" s="18"/>
      <c r="JX25" s="18"/>
      <c r="JY25" s="18"/>
      <c r="JZ25" s="18"/>
      <c r="KA25" s="18"/>
      <c r="KB25" s="18"/>
      <c r="KC25" s="18"/>
      <c r="KD25" s="18"/>
      <c r="KE25" s="18"/>
      <c r="KF25" s="18"/>
      <c r="KG25" s="18"/>
      <c r="KH25" s="18"/>
      <c r="KI25" s="18"/>
      <c r="KJ25" s="18"/>
      <c r="KK25" s="18"/>
      <c r="KL25" s="18"/>
      <c r="KM25" s="18"/>
      <c r="KN25" s="18"/>
      <c r="KO25" s="18"/>
      <c r="KP25" s="18"/>
      <c r="KQ25" s="18"/>
      <c r="KR25" s="18"/>
      <c r="KS25" s="18"/>
      <c r="KT25" s="18"/>
      <c r="KU25" s="18"/>
      <c r="KV25" s="18"/>
      <c r="KW25" s="18"/>
      <c r="KX25" s="18"/>
      <c r="KY25" s="18"/>
      <c r="KZ25" s="18"/>
      <c r="LA25" s="18"/>
      <c r="LB25" s="18"/>
      <c r="LC25" s="18"/>
      <c r="LD25" s="18"/>
      <c r="LE25" s="18"/>
      <c r="LF25" s="18"/>
      <c r="LG25" s="18"/>
      <c r="LH25" s="18"/>
      <c r="LI25" s="18"/>
      <c r="LJ25" s="18"/>
      <c r="LK25" s="18"/>
      <c r="LL25" s="18"/>
      <c r="LM25" s="18"/>
      <c r="LN25" s="18"/>
      <c r="LO25" s="18"/>
      <c r="LP25" s="18"/>
      <c r="LQ25" s="18"/>
      <c r="LR25" s="18"/>
      <c r="LS25" s="18"/>
      <c r="LT25" s="18"/>
      <c r="LU25" s="18"/>
      <c r="LV25" s="18"/>
      <c r="LW25" s="18"/>
      <c r="LX25" s="18"/>
      <c r="LY25" s="18"/>
      <c r="LZ25" s="18"/>
      <c r="MA25" s="18"/>
      <c r="MB25" s="18"/>
      <c r="MC25" s="18"/>
      <c r="MD25" s="18"/>
      <c r="ME25" s="18"/>
      <c r="MF25" s="18"/>
      <c r="MG25" s="18"/>
      <c r="MH25" s="18"/>
      <c r="MI25" s="18"/>
      <c r="MJ25" s="18"/>
      <c r="MK25" s="18"/>
      <c r="ML25" s="18"/>
    </row>
    <row r="26" spans="1:350" ht="15.6" x14ac:dyDescent="0.3">
      <c r="A26" s="30" t="s">
        <v>20</v>
      </c>
      <c r="B26" s="23">
        <f t="shared" si="223"/>
        <v>68</v>
      </c>
      <c r="C26" s="7">
        <f>+B26/$B$28</f>
        <v>0.35233160621761656</v>
      </c>
      <c r="D26" s="8">
        <v>2</v>
      </c>
      <c r="E26" s="2">
        <v>2</v>
      </c>
      <c r="F26" s="2">
        <v>1</v>
      </c>
      <c r="G26" s="2">
        <v>3</v>
      </c>
      <c r="H26" s="2">
        <v>4</v>
      </c>
      <c r="I26" s="2">
        <v>4</v>
      </c>
      <c r="J26" s="2">
        <v>4</v>
      </c>
      <c r="K26" s="2">
        <v>4</v>
      </c>
      <c r="L26" s="2">
        <v>4</v>
      </c>
      <c r="M26" s="2">
        <v>4</v>
      </c>
      <c r="N26" s="2">
        <v>3</v>
      </c>
      <c r="O26" s="2">
        <v>4</v>
      </c>
      <c r="P26" s="2">
        <v>4</v>
      </c>
      <c r="Q26" s="2">
        <v>4</v>
      </c>
      <c r="R26" s="2">
        <v>4</v>
      </c>
      <c r="S26" s="2">
        <v>4</v>
      </c>
      <c r="T26" s="2">
        <v>4</v>
      </c>
      <c r="U26" s="2">
        <v>3</v>
      </c>
      <c r="V26" s="2">
        <v>3</v>
      </c>
      <c r="W26" s="2">
        <v>3</v>
      </c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  <c r="IS26" s="19"/>
      <c r="IT26" s="19"/>
      <c r="IU26" s="19"/>
      <c r="IV26" s="19"/>
      <c r="IW26" s="19"/>
      <c r="IX26" s="19"/>
      <c r="IY26" s="19"/>
      <c r="IZ26" s="19"/>
      <c r="JA26" s="19"/>
      <c r="JB26" s="19"/>
      <c r="JC26" s="19"/>
      <c r="JD26" s="19"/>
      <c r="JE26" s="19"/>
      <c r="JF26" s="19"/>
      <c r="JG26" s="19"/>
      <c r="JH26" s="19"/>
      <c r="JI26" s="19"/>
      <c r="JJ26" s="19"/>
      <c r="JK26" s="19"/>
      <c r="JL26" s="19"/>
      <c r="JM26" s="19"/>
      <c r="JN26" s="19"/>
      <c r="JO26" s="19"/>
      <c r="JP26" s="19"/>
      <c r="JQ26" s="19"/>
      <c r="JR26" s="19"/>
      <c r="JS26" s="19"/>
      <c r="JT26" s="19"/>
      <c r="JU26" s="19"/>
      <c r="JV26" s="19"/>
      <c r="JW26" s="19"/>
      <c r="JX26" s="19"/>
      <c r="JY26" s="19"/>
      <c r="JZ26" s="19"/>
      <c r="KA26" s="19"/>
      <c r="KB26" s="19"/>
      <c r="KC26" s="19"/>
      <c r="KD26" s="19"/>
      <c r="KE26" s="19"/>
      <c r="KF26" s="19"/>
      <c r="KG26" s="19"/>
      <c r="KH26" s="19"/>
      <c r="KI26" s="19"/>
      <c r="KJ26" s="19"/>
      <c r="KK26" s="19"/>
      <c r="KL26" s="19"/>
      <c r="KM26" s="19"/>
      <c r="KN26" s="19"/>
      <c r="KO26" s="19"/>
      <c r="KP26" s="19"/>
      <c r="KQ26" s="19"/>
      <c r="KR26" s="19"/>
      <c r="KS26" s="19"/>
      <c r="KT26" s="19"/>
      <c r="KU26" s="19"/>
      <c r="KV26" s="19"/>
      <c r="KW26" s="19"/>
      <c r="KX26" s="19"/>
      <c r="KY26" s="19"/>
      <c r="KZ26" s="19"/>
      <c r="LA26" s="19"/>
      <c r="LB26" s="19"/>
      <c r="LC26" s="19"/>
      <c r="LD26" s="19"/>
      <c r="LE26" s="19"/>
      <c r="LF26" s="19"/>
      <c r="LG26" s="19"/>
      <c r="LH26" s="19"/>
      <c r="LI26" s="19"/>
      <c r="LJ26" s="19"/>
      <c r="LK26" s="19"/>
      <c r="LL26" s="19"/>
      <c r="LM26" s="19"/>
      <c r="LN26" s="19"/>
      <c r="LO26" s="19"/>
      <c r="LP26" s="19"/>
      <c r="LQ26" s="19"/>
      <c r="LR26" s="19"/>
      <c r="LS26" s="19"/>
      <c r="LT26" s="19"/>
      <c r="LU26" s="19"/>
      <c r="LV26" s="19"/>
      <c r="LW26" s="19"/>
      <c r="LX26" s="19"/>
      <c r="LY26" s="19"/>
      <c r="LZ26" s="19"/>
      <c r="MA26" s="19"/>
      <c r="MB26" s="19"/>
      <c r="MC26" s="19"/>
      <c r="MD26" s="19"/>
      <c r="ME26" s="19"/>
      <c r="MF26" s="19"/>
      <c r="MG26" s="19"/>
      <c r="MH26" s="19"/>
      <c r="MI26" s="19"/>
      <c r="MJ26" s="19"/>
      <c r="MK26" s="19"/>
      <c r="ML26" s="19"/>
    </row>
    <row r="27" spans="1:350" ht="15.6" x14ac:dyDescent="0.3">
      <c r="A27" s="41" t="s">
        <v>21</v>
      </c>
      <c r="B27" s="23">
        <f t="shared" si="223"/>
        <v>48</v>
      </c>
      <c r="C27" s="7">
        <f>+B27/$B$28</f>
        <v>0.24870466321243523</v>
      </c>
      <c r="D27" s="8">
        <v>2</v>
      </c>
      <c r="E27" s="2">
        <v>2</v>
      </c>
      <c r="F27" s="2">
        <v>2</v>
      </c>
      <c r="G27" s="2">
        <v>2</v>
      </c>
      <c r="H27" s="2">
        <v>4</v>
      </c>
      <c r="I27" s="2">
        <v>2</v>
      </c>
      <c r="J27" s="2">
        <v>1</v>
      </c>
      <c r="K27" s="2">
        <v>1</v>
      </c>
      <c r="L27" s="2">
        <v>2</v>
      </c>
      <c r="M27" s="2">
        <v>2</v>
      </c>
      <c r="N27" s="2">
        <v>1</v>
      </c>
      <c r="O27" s="2">
        <v>2</v>
      </c>
      <c r="P27" s="2">
        <v>3</v>
      </c>
      <c r="Q27" s="2">
        <v>4</v>
      </c>
      <c r="R27" s="2">
        <v>3</v>
      </c>
      <c r="S27" s="2">
        <v>3</v>
      </c>
      <c r="T27" s="2">
        <v>2</v>
      </c>
      <c r="U27" s="2">
        <v>3</v>
      </c>
      <c r="V27" s="2">
        <v>3</v>
      </c>
      <c r="W27" s="2">
        <v>4</v>
      </c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  <c r="IO27" s="19"/>
      <c r="IP27" s="19"/>
      <c r="IQ27" s="19"/>
      <c r="IR27" s="19"/>
      <c r="IS27" s="19"/>
      <c r="IT27" s="19"/>
      <c r="IU27" s="19"/>
      <c r="IV27" s="19"/>
      <c r="IW27" s="19"/>
      <c r="IX27" s="19"/>
      <c r="IY27" s="19"/>
      <c r="IZ27" s="19"/>
      <c r="JA27" s="19"/>
      <c r="JB27" s="19"/>
      <c r="JC27" s="19"/>
      <c r="JD27" s="19"/>
      <c r="JE27" s="19"/>
      <c r="JF27" s="19"/>
      <c r="JG27" s="19"/>
      <c r="JH27" s="19"/>
      <c r="JI27" s="19"/>
      <c r="JJ27" s="19"/>
      <c r="JK27" s="19"/>
      <c r="JL27" s="19"/>
      <c r="JM27" s="19"/>
      <c r="JN27" s="19"/>
      <c r="JO27" s="19"/>
      <c r="JP27" s="19"/>
      <c r="JQ27" s="19"/>
      <c r="JR27" s="19"/>
      <c r="JS27" s="19"/>
      <c r="JT27" s="19"/>
      <c r="JU27" s="19"/>
      <c r="JV27" s="19"/>
      <c r="JW27" s="19"/>
      <c r="JX27" s="19"/>
      <c r="JY27" s="19"/>
      <c r="JZ27" s="19"/>
      <c r="KA27" s="19"/>
      <c r="KB27" s="19"/>
      <c r="KC27" s="19"/>
      <c r="KD27" s="19"/>
      <c r="KE27" s="19"/>
      <c r="KF27" s="19"/>
      <c r="KG27" s="19"/>
      <c r="KH27" s="19"/>
      <c r="KI27" s="19"/>
      <c r="KJ27" s="19"/>
      <c r="KK27" s="19"/>
      <c r="KL27" s="19"/>
      <c r="KM27" s="19"/>
      <c r="KN27" s="19"/>
      <c r="KO27" s="19"/>
      <c r="KP27" s="19"/>
      <c r="KQ27" s="19"/>
      <c r="KR27" s="19"/>
      <c r="KS27" s="19"/>
      <c r="KT27" s="19"/>
      <c r="KU27" s="19"/>
      <c r="KV27" s="19"/>
      <c r="KW27" s="19"/>
      <c r="KX27" s="19"/>
      <c r="KY27" s="19"/>
      <c r="KZ27" s="19"/>
      <c r="LA27" s="19"/>
      <c r="LB27" s="19"/>
      <c r="LC27" s="19"/>
      <c r="LD27" s="19"/>
      <c r="LE27" s="19"/>
      <c r="LF27" s="19"/>
      <c r="LG27" s="19"/>
      <c r="LH27" s="19"/>
      <c r="LI27" s="19"/>
      <c r="LJ27" s="19"/>
      <c r="LK27" s="19"/>
      <c r="LL27" s="19"/>
      <c r="LM27" s="19"/>
      <c r="LN27" s="19"/>
      <c r="LO27" s="19"/>
      <c r="LP27" s="19"/>
      <c r="LQ27" s="19"/>
      <c r="LR27" s="19"/>
      <c r="LS27" s="19"/>
      <c r="LT27" s="19"/>
      <c r="LU27" s="19"/>
      <c r="LV27" s="19"/>
      <c r="LW27" s="19"/>
      <c r="LX27" s="19"/>
      <c r="LY27" s="19"/>
      <c r="LZ27" s="19"/>
      <c r="MA27" s="19"/>
      <c r="MB27" s="19"/>
      <c r="MC27" s="19"/>
      <c r="MD27" s="19"/>
      <c r="ME27" s="19"/>
      <c r="MF27" s="19"/>
      <c r="MG27" s="19"/>
      <c r="MH27" s="19"/>
      <c r="MI27" s="19"/>
      <c r="MJ27" s="19"/>
      <c r="MK27" s="19"/>
      <c r="ML27" s="19"/>
    </row>
    <row r="28" spans="1:350" ht="15" thickBot="1" x14ac:dyDescent="0.35">
      <c r="B28" s="25">
        <f>SUM(B25:B27)</f>
        <v>193</v>
      </c>
      <c r="C28" s="15">
        <f>SUM(C25:C27)</f>
        <v>1</v>
      </c>
      <c r="D28" s="1">
        <f>SUM(D5:D27)</f>
        <v>61</v>
      </c>
      <c r="E28" s="1">
        <f>SUM(E5:E27)</f>
        <v>52</v>
      </c>
      <c r="F28" s="1">
        <f t="shared" ref="F28:AB28" si="224">SUM(F5:F27)</f>
        <v>52</v>
      </c>
      <c r="G28" s="1">
        <f t="shared" si="224"/>
        <v>53</v>
      </c>
      <c r="H28" s="1">
        <f t="shared" si="224"/>
        <v>80</v>
      </c>
      <c r="I28" s="1">
        <f t="shared" si="224"/>
        <v>75</v>
      </c>
      <c r="J28" s="1">
        <f t="shared" si="224"/>
        <v>73</v>
      </c>
      <c r="K28" s="1">
        <f t="shared" si="224"/>
        <v>75</v>
      </c>
      <c r="L28" s="1">
        <f t="shared" si="224"/>
        <v>74</v>
      </c>
      <c r="M28" s="1">
        <f t="shared" si="224"/>
        <v>78</v>
      </c>
      <c r="N28" s="1">
        <f t="shared" si="224"/>
        <v>72</v>
      </c>
      <c r="O28" s="1">
        <f t="shared" si="224"/>
        <v>77</v>
      </c>
      <c r="P28" s="1">
        <f t="shared" si="224"/>
        <v>79</v>
      </c>
      <c r="Q28" s="1">
        <f t="shared" si="224"/>
        <v>80</v>
      </c>
      <c r="R28" s="1">
        <f t="shared" si="224"/>
        <v>79</v>
      </c>
      <c r="S28" s="1">
        <f t="shared" si="224"/>
        <v>78</v>
      </c>
      <c r="T28" s="1">
        <f t="shared" si="224"/>
        <v>76</v>
      </c>
      <c r="U28" s="1">
        <f t="shared" si="224"/>
        <v>74</v>
      </c>
      <c r="V28" s="1">
        <f t="shared" si="224"/>
        <v>77</v>
      </c>
      <c r="W28" s="1">
        <f t="shared" si="224"/>
        <v>75</v>
      </c>
      <c r="X28" s="1">
        <f t="shared" si="224"/>
        <v>0</v>
      </c>
      <c r="Y28" s="1">
        <f t="shared" si="224"/>
        <v>0</v>
      </c>
      <c r="Z28" s="1">
        <f t="shared" si="224"/>
        <v>0</v>
      </c>
      <c r="AA28" s="1">
        <f t="shared" si="224"/>
        <v>0</v>
      </c>
      <c r="AB28" s="1">
        <f t="shared" si="224"/>
        <v>0</v>
      </c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ER28" s="21"/>
      <c r="ES28" s="21"/>
      <c r="ET28" s="21"/>
      <c r="EU28" s="21"/>
      <c r="EV28" s="21"/>
      <c r="EW28" s="21"/>
      <c r="EX28" s="21"/>
      <c r="EY28" s="21"/>
      <c r="EZ28" s="21"/>
      <c r="FA28" s="21"/>
      <c r="FB28" s="21"/>
      <c r="FC28" s="21"/>
      <c r="FD28" s="21"/>
      <c r="FE28" s="21"/>
      <c r="FF28" s="21"/>
      <c r="FG28" s="21"/>
      <c r="FH28" s="21"/>
      <c r="FI28" s="21"/>
      <c r="FJ28" s="21"/>
    </row>
    <row r="29" spans="1:350" x14ac:dyDescent="0.3">
      <c r="D29" s="1">
        <f>D28*100/80</f>
        <v>76.25</v>
      </c>
      <c r="E29" s="1">
        <f>E28*100/80</f>
        <v>65</v>
      </c>
      <c r="F29" s="1">
        <f t="shared" ref="F29:AB29" si="225">F28*100/80</f>
        <v>65</v>
      </c>
      <c r="G29" s="1">
        <f t="shared" si="225"/>
        <v>66.25</v>
      </c>
      <c r="H29" s="1">
        <f t="shared" si="225"/>
        <v>100</v>
      </c>
      <c r="I29" s="1">
        <f t="shared" si="225"/>
        <v>93.75</v>
      </c>
      <c r="J29" s="1">
        <f t="shared" si="225"/>
        <v>91.25</v>
      </c>
      <c r="K29" s="1">
        <f t="shared" si="225"/>
        <v>93.75</v>
      </c>
      <c r="L29" s="1">
        <f t="shared" si="225"/>
        <v>92.5</v>
      </c>
      <c r="M29" s="1">
        <f t="shared" si="225"/>
        <v>97.5</v>
      </c>
      <c r="N29" s="1">
        <f t="shared" si="225"/>
        <v>90</v>
      </c>
      <c r="O29" s="1">
        <f t="shared" si="225"/>
        <v>96.25</v>
      </c>
      <c r="P29" s="1">
        <f t="shared" si="225"/>
        <v>98.75</v>
      </c>
      <c r="Q29" s="1">
        <f t="shared" si="225"/>
        <v>100</v>
      </c>
      <c r="R29" s="1">
        <f t="shared" si="225"/>
        <v>98.75</v>
      </c>
      <c r="S29" s="1">
        <f t="shared" si="225"/>
        <v>97.5</v>
      </c>
      <c r="T29" s="1">
        <f t="shared" si="225"/>
        <v>95</v>
      </c>
      <c r="U29" s="1">
        <f t="shared" si="225"/>
        <v>92.5</v>
      </c>
      <c r="V29" s="1">
        <f t="shared" si="225"/>
        <v>96.25</v>
      </c>
      <c r="W29" s="1">
        <f t="shared" si="225"/>
        <v>93.75</v>
      </c>
      <c r="X29" s="1">
        <f t="shared" si="225"/>
        <v>0</v>
      </c>
      <c r="Y29" s="1">
        <f t="shared" si="225"/>
        <v>0</v>
      </c>
      <c r="Z29" s="1">
        <f t="shared" si="225"/>
        <v>0</v>
      </c>
      <c r="AA29" s="1">
        <f t="shared" si="225"/>
        <v>0</v>
      </c>
      <c r="AB29" s="1">
        <f t="shared" si="225"/>
        <v>0</v>
      </c>
    </row>
  </sheetData>
  <conditionalFormatting sqref="C5:C8">
    <cfRule type="dataBar" priority="5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{54104C00-41A0-480D-AD93-9F66BA7F3D7F}</x14:id>
        </ext>
      </extLst>
    </cfRule>
  </conditionalFormatting>
  <conditionalFormatting sqref="C12:C15">
    <cfRule type="dataBar" priority="4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{A00019F1-1501-4E0E-97C9-1965ED523D8D}</x14:id>
        </ext>
      </extLst>
    </cfRule>
  </conditionalFormatting>
  <conditionalFormatting sqref="C20:C24">
    <cfRule type="dataBar" priority="4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{E104EB5C-69C1-4B9B-90EA-B24079D8510F}</x14:id>
        </ext>
      </extLst>
    </cfRule>
  </conditionalFormatting>
  <conditionalFormatting sqref="C20:C23">
    <cfRule type="dataBar" priority="4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{F1A1AA68-11BC-4DD7-BD4A-485AB4A00E04}</x14:id>
        </ext>
      </extLst>
    </cfRule>
  </conditionalFormatting>
  <conditionalFormatting sqref="C25:C28">
    <cfRule type="dataBar" priority="4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{B538DBA0-69B1-490C-AB78-2BDB25A6C9B3}</x14:id>
        </ext>
      </extLst>
    </cfRule>
  </conditionalFormatting>
  <conditionalFormatting sqref="C5:C8 C11">
    <cfRule type="dataBar" priority="5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{F966DCC8-3D35-4552-A6BC-031CA6AD5EA6}</x14:id>
        </ext>
      </extLst>
    </cfRule>
  </conditionalFormatting>
  <conditionalFormatting sqref="C12:C15">
    <cfRule type="dataBar" priority="5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{00A3D0F5-0667-4AD7-9679-B267E0A3E4C9}</x14:id>
        </ext>
      </extLst>
    </cfRule>
  </conditionalFormatting>
  <conditionalFormatting sqref="C25:C27">
    <cfRule type="dataBar" priority="6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{C755518A-6E85-4FC5-B83B-724F5371FC76}</x14:id>
        </ext>
      </extLst>
    </cfRule>
  </conditionalFormatting>
  <conditionalFormatting sqref="C19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{E5945A41-2C60-442E-80BE-ACA1E88D2099}</x14:id>
        </ext>
      </extLst>
    </cfRule>
  </conditionalFormatting>
  <conditionalFormatting sqref="C9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{FF840362-39FA-4082-A09F-89793B23947D}</x14:id>
        </ext>
      </extLst>
    </cfRule>
  </conditionalFormatting>
  <conditionalFormatting sqref="C9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{441ADFFF-4E87-4A70-B287-9C9AA2292796}</x14:id>
        </ext>
      </extLst>
    </cfRule>
  </conditionalFormatting>
  <conditionalFormatting sqref="C10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{0D0E8609-C367-4E30-BBCB-E74664E962D6}</x14:id>
        </ext>
      </extLst>
    </cfRule>
  </conditionalFormatting>
  <conditionalFormatting sqref="C10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{4EBC9AEB-774A-4577-B139-598CBF5330B0}</x14:id>
        </ext>
      </extLst>
    </cfRule>
  </conditionalFormatting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4104C00-41A0-480D-AD93-9F66BA7F3D7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C5:C8</xm:sqref>
        </x14:conditionalFormatting>
        <x14:conditionalFormatting xmlns:xm="http://schemas.microsoft.com/office/excel/2006/main">
          <x14:cfRule type="dataBar" id="{A00019F1-1501-4E0E-97C9-1965ED523D8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C12:C15</xm:sqref>
        </x14:conditionalFormatting>
        <x14:conditionalFormatting xmlns:xm="http://schemas.microsoft.com/office/excel/2006/main">
          <x14:cfRule type="dataBar" id="{E104EB5C-69C1-4B9B-90EA-B24079D8510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C20:C24</xm:sqref>
        </x14:conditionalFormatting>
        <x14:conditionalFormatting xmlns:xm="http://schemas.microsoft.com/office/excel/2006/main">
          <x14:cfRule type="dataBar" id="{F1A1AA68-11BC-4DD7-BD4A-485AB4A00E0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C20:C23</xm:sqref>
        </x14:conditionalFormatting>
        <x14:conditionalFormatting xmlns:xm="http://schemas.microsoft.com/office/excel/2006/main">
          <x14:cfRule type="dataBar" id="{B538DBA0-69B1-490C-AB78-2BDB25A6C9B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C25:C28</xm:sqref>
        </x14:conditionalFormatting>
        <x14:conditionalFormatting xmlns:xm="http://schemas.microsoft.com/office/excel/2006/main">
          <x14:cfRule type="dataBar" id="{F966DCC8-3D35-4552-A6BC-031CA6AD5EA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C5:C8 C11</xm:sqref>
        </x14:conditionalFormatting>
        <x14:conditionalFormatting xmlns:xm="http://schemas.microsoft.com/office/excel/2006/main">
          <x14:cfRule type="dataBar" id="{00A3D0F5-0667-4AD7-9679-B267E0A3E4C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C12:C15</xm:sqref>
        </x14:conditionalFormatting>
        <x14:conditionalFormatting xmlns:xm="http://schemas.microsoft.com/office/excel/2006/main">
          <x14:cfRule type="dataBar" id="{C755518A-6E85-4FC5-B83B-724F5371FC7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C25:C27</xm:sqref>
        </x14:conditionalFormatting>
        <x14:conditionalFormatting xmlns:xm="http://schemas.microsoft.com/office/excel/2006/main">
          <x14:cfRule type="dataBar" id="{E5945A41-2C60-442E-80BE-ACA1E88D209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C19</xm:sqref>
        </x14:conditionalFormatting>
        <x14:conditionalFormatting xmlns:xm="http://schemas.microsoft.com/office/excel/2006/main">
          <x14:cfRule type="dataBar" id="{FF840362-39FA-4082-A09F-89793B23947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C9</xm:sqref>
        </x14:conditionalFormatting>
        <x14:conditionalFormatting xmlns:xm="http://schemas.microsoft.com/office/excel/2006/main">
          <x14:cfRule type="dataBar" id="{441ADFFF-4E87-4A70-B287-9C9AA229279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C9</xm:sqref>
        </x14:conditionalFormatting>
        <x14:conditionalFormatting xmlns:xm="http://schemas.microsoft.com/office/excel/2006/main">
          <x14:cfRule type="dataBar" id="{0D0E8609-C367-4E30-BBCB-E74664E962D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C10</xm:sqref>
        </x14:conditionalFormatting>
        <x14:conditionalFormatting xmlns:xm="http://schemas.microsoft.com/office/excel/2006/main">
          <x14:cfRule type="dataBar" id="{4EBC9AEB-774A-4577-B139-598CBF5330B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C10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Tabulación</vt:lpstr>
    </vt:vector>
  </TitlesOfParts>
  <Company>Hotel Arenal Springs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Iván Ramírez Alfaro</dc:creator>
  <cp:lastModifiedBy>Keylor</cp:lastModifiedBy>
  <dcterms:created xsi:type="dcterms:W3CDTF">2015-03-13T21:35:29Z</dcterms:created>
  <dcterms:modified xsi:type="dcterms:W3CDTF">2018-03-09T20:26:04Z</dcterms:modified>
</cp:coreProperties>
</file>